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08" i="1" l="1"/>
  <c r="D107" i="1"/>
  <c r="F107" i="1"/>
  <c r="D118" i="1"/>
  <c r="D117" i="1"/>
  <c r="D114" i="1"/>
  <c r="D113" i="1"/>
  <c r="G73" i="1" l="1"/>
  <c r="E17" i="1"/>
  <c r="E28" i="1"/>
  <c r="F28" i="1"/>
  <c r="G28" i="1"/>
  <c r="G27" i="1"/>
  <c r="E14" i="1" l="1"/>
  <c r="E13" i="1"/>
  <c r="G13" i="1"/>
  <c r="E18" i="1"/>
  <c r="G18" i="1"/>
  <c r="D138" i="1"/>
  <c r="D137" i="1"/>
  <c r="D123" i="1"/>
  <c r="D122" i="1" s="1"/>
  <c r="D77" i="1"/>
  <c r="E53" i="1"/>
  <c r="E52" i="1"/>
  <c r="D63" i="1"/>
  <c r="D62" i="1"/>
  <c r="D57" i="1"/>
  <c r="D58" i="1"/>
  <c r="E73" i="1" l="1"/>
  <c r="D13" i="1" l="1"/>
  <c r="D14" i="1"/>
  <c r="E8" i="1" l="1"/>
  <c r="D68" i="1"/>
  <c r="D67" i="1" s="1"/>
  <c r="G23" i="1"/>
  <c r="G22" i="1" s="1"/>
  <c r="F23" i="1"/>
  <c r="F7" i="1" s="1"/>
  <c r="E23" i="1"/>
  <c r="E7" i="1" s="1"/>
  <c r="D104" i="1"/>
  <c r="D103" i="1"/>
  <c r="D102" i="1" s="1"/>
  <c r="E102" i="1"/>
  <c r="D98" i="1"/>
  <c r="D97" i="1" s="1"/>
  <c r="D87" i="1"/>
  <c r="D88" i="1"/>
  <c r="G72" i="1"/>
  <c r="F72" i="1"/>
  <c r="D73" i="1"/>
  <c r="D78" i="1"/>
  <c r="F77" i="1"/>
  <c r="G82" i="1"/>
  <c r="F82" i="1"/>
  <c r="E82" i="1"/>
  <c r="E72" i="1" s="1"/>
  <c r="D83" i="1"/>
  <c r="D82" i="1" s="1"/>
  <c r="D72" i="1" l="1"/>
  <c r="F22" i="1"/>
  <c r="D23" i="1"/>
  <c r="D22" i="1" s="1"/>
  <c r="G7" i="1"/>
  <c r="E22" i="1"/>
  <c r="D53" i="1"/>
  <c r="D48" i="1" l="1"/>
  <c r="D47" i="1" s="1"/>
  <c r="E42" i="1"/>
  <c r="F42" i="1"/>
  <c r="G42" i="1"/>
  <c r="D43" i="1"/>
  <c r="D42" i="1" s="1"/>
  <c r="D38" i="1"/>
  <c r="D37" i="1" s="1"/>
  <c r="E32" i="1"/>
  <c r="F32" i="1"/>
  <c r="D33" i="1"/>
  <c r="D32" i="1" s="1"/>
  <c r="D28" i="1"/>
  <c r="F27" i="1"/>
  <c r="E27" i="1"/>
  <c r="E6" i="1"/>
  <c r="F6" i="1"/>
  <c r="D6" i="1" s="1"/>
  <c r="E12" i="1"/>
  <c r="G12" i="1"/>
  <c r="F17" i="1"/>
  <c r="G17" i="1"/>
  <c r="G6" i="1" s="1"/>
  <c r="D18" i="1"/>
  <c r="D8" i="1"/>
  <c r="D7" i="1"/>
  <c r="D27" i="1" l="1"/>
  <c r="D52" i="1"/>
  <c r="D12" i="1"/>
  <c r="D17" i="1"/>
</calcChain>
</file>

<file path=xl/sharedStrings.xml><?xml version="1.0" encoding="utf-8"?>
<sst xmlns="http://schemas.openxmlformats.org/spreadsheetml/2006/main" count="187" uniqueCount="40">
  <si>
    <t xml:space="preserve">Сведения об объемах и источниках финансового обеспечения муниципальной программы
«Обеспечение населения доступным жильем и жилищно-коммунальными услугами, благоустройство территории ЗАТО Шиханы на 2018 - 2020 годы»
</t>
  </si>
  <si>
    <t>Наименование</t>
  </si>
  <si>
    <t>Ответственный исполнитель, соисполнитель, участник муниципальной программы (соисполнитель подпрограммы) (далее - исполнитель)</t>
  </si>
  <si>
    <t>Источники финансового обеспечения</t>
  </si>
  <si>
    <t>Объемы финансового обеспечения - всего, тыс. рублей</t>
  </si>
  <si>
    <t>в том числе по годам реализации</t>
  </si>
  <si>
    <t>2018г</t>
  </si>
  <si>
    <t>2019г</t>
  </si>
  <si>
    <t>2020г</t>
  </si>
  <si>
    <t>всего</t>
  </si>
  <si>
    <t>областной бюджет (прогнозно)</t>
  </si>
  <si>
    <t>местный бюджет</t>
  </si>
  <si>
    <t>федеральный бюджет (прогнозно)</t>
  </si>
  <si>
    <t>внебюджетные источники (прогнозно)</t>
  </si>
  <si>
    <t>муниципальная программа</t>
  </si>
  <si>
    <t>в том числе по исполнителям</t>
  </si>
  <si>
    <t>Ведомственная целевая программа "Повышение безопасности дорожного движения в ЗАТО Шиханы на 2018-2020г</t>
  </si>
  <si>
    <t>организация уличного освещения</t>
  </si>
  <si>
    <t>Вывоз мусора с несанкционирован-    ных свалок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</si>
  <si>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</t>
  </si>
  <si>
    <t>Обеспечение повышения оплаты труда некоторым категориям работников муниципальных учреждений</t>
  </si>
  <si>
    <t>Организация конкурса "Мой дом, мой двор"</t>
  </si>
  <si>
    <t>Благоустройство пешеходных дорог, тратуаров,аллей, проездов</t>
  </si>
  <si>
    <t>Благоустройство общественных территорий центральной части города</t>
  </si>
  <si>
    <t>приобретение навесного оборудования к дорожно- эксплутационной техники</t>
  </si>
  <si>
    <t>МКУ "УГХ "</t>
  </si>
  <si>
    <t>МКУП "Благоустройство "</t>
  </si>
  <si>
    <t>МКУ "УГХ ",МКУП "Благоустройство "</t>
  </si>
  <si>
    <t>МКУП "Благоустройство " МКУ "УГХ "</t>
  </si>
  <si>
    <t xml:space="preserve">МКУП "Благоустройство " </t>
  </si>
  <si>
    <t>" МКУ "УГХ "</t>
  </si>
  <si>
    <t>МКУ "УГХ"</t>
  </si>
  <si>
    <t>МКУП "Благоустройство"</t>
  </si>
  <si>
    <t>Администрация МО города Шиханы</t>
  </si>
  <si>
    <t>Обеспечение жилыми помещениями молодых семей проживающих на территории муниципального образования города Шиханы</t>
  </si>
  <si>
    <t>переселение граждан из ЗАТО Шиханы</t>
  </si>
  <si>
    <t>Благоустройство  территории муниципального образования города Шиханы</t>
  </si>
  <si>
    <t>Обеспечение функционирования МКУ "УГХ "</t>
  </si>
  <si>
    <t>Приложение №2</t>
  </si>
  <si>
    <r>
      <t xml:space="preserve">к постановлению администрации МО город Шиханы </t>
    </r>
    <r>
      <rPr>
        <u/>
        <sz val="11"/>
        <color theme="1"/>
        <rFont val="Calibri"/>
        <family val="2"/>
        <charset val="204"/>
        <scheme val="minor"/>
      </rPr>
      <t>от 15.08.2019г</t>
    </r>
    <r>
      <rPr>
        <sz val="11"/>
        <color theme="1"/>
        <rFont val="Calibri"/>
        <family val="2"/>
        <scheme val="minor"/>
      </rPr>
      <t xml:space="preserve"> .№</t>
    </r>
    <r>
      <rPr>
        <u/>
        <sz val="11"/>
        <color theme="1"/>
        <rFont val="Calibri"/>
        <family val="2"/>
        <charset val="204"/>
        <scheme val="minor"/>
      </rPr>
      <t>318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</si>
</sst>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Font="1" applyBorder="1"/>
    <xf numFmtId="0" fontId="1" fillId="0" borderId="1" xfId="0" applyFont="1" applyBorder="1"/>
    <xf numFmtId="0" fontId="0" fillId="0" borderId="1" xfId="0" applyFont="1" applyFill="1" applyBorder="1"/>
    <xf numFmtId="0" fontId="0" fillId="0" borderId="1" xfId="0" applyFill="1" applyBorder="1"/>
    <xf numFmtId="0" fontId="1" fillId="0" borderId="1" xfId="0" applyFont="1" applyFill="1" applyBorder="1"/>
    <xf numFmtId="0" fontId="0" fillId="0" borderId="0" xfId="0" applyBorder="1"/>
    <xf numFmtId="0" fontId="0" fillId="0" borderId="8" xfId="0" applyBorder="1"/>
    <xf numFmtId="0" fontId="1" fillId="0" borderId="1" xfId="0" applyFont="1" applyFill="1" applyBorder="1" applyAlignment="1">
      <alignment vertical="top"/>
    </xf>
    <xf numFmtId="164" fontId="0" fillId="0" borderId="1" xfId="0" applyNumberFormat="1" applyFill="1" applyBorder="1"/>
    <xf numFmtId="164" fontId="0" fillId="0" borderId="1" xfId="0" applyNumberFormat="1" applyFont="1" applyFill="1" applyBorder="1"/>
    <xf numFmtId="0" fontId="1" fillId="0" borderId="6" xfId="0" applyFont="1" applyFill="1" applyBorder="1"/>
    <xf numFmtId="0" fontId="0" fillId="0" borderId="6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0" fillId="0" borderId="7" xfId="0" applyNumberFormat="1" applyBorder="1" applyAlignment="1">
      <alignment horizontal="center" vertical="top" wrapText="1"/>
    </xf>
    <xf numFmtId="49" fontId="0" fillId="0" borderId="3" xfId="0" applyNumberFormat="1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2" xfId="0" applyNumberFormat="1" applyFont="1" applyBorder="1" applyAlignment="1">
      <alignment horizontal="center" wrapText="1"/>
    </xf>
    <xf numFmtId="49" fontId="0" fillId="0" borderId="3" xfId="0" applyNumberFormat="1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tabSelected="1" workbookViewId="0">
      <selection activeCell="C4" sqref="C4:C5"/>
    </sheetView>
  </sheetViews>
  <sheetFormatPr defaultRowHeight="15" x14ac:dyDescent="0.25"/>
  <cols>
    <col min="1" max="1" width="21" customWidth="1"/>
    <col min="2" max="2" width="26.7109375" customWidth="1"/>
    <col min="3" max="3" width="34.42578125" customWidth="1"/>
    <col min="4" max="4" width="13.85546875" customWidth="1"/>
    <col min="5" max="5" width="11.42578125" customWidth="1"/>
    <col min="6" max="6" width="11.140625" customWidth="1"/>
    <col min="7" max="7" width="11.85546875" customWidth="1"/>
    <col min="8" max="8" width="33" customWidth="1"/>
  </cols>
  <sheetData>
    <row r="1" spans="1:8" x14ac:dyDescent="0.25">
      <c r="E1" s="13" t="s">
        <v>38</v>
      </c>
      <c r="F1" s="13"/>
      <c r="G1" s="13"/>
    </row>
    <row r="2" spans="1:8" ht="42.75" customHeight="1" x14ac:dyDescent="0.25">
      <c r="E2" s="14" t="s">
        <v>39</v>
      </c>
      <c r="F2" s="14"/>
      <c r="G2" s="14"/>
    </row>
    <row r="3" spans="1:8" x14ac:dyDescent="0.25">
      <c r="A3" s="14" t="s">
        <v>0</v>
      </c>
      <c r="B3" s="13"/>
      <c r="C3" s="13"/>
      <c r="D3" s="13"/>
      <c r="E3" s="13"/>
      <c r="F3" s="13"/>
      <c r="G3" s="13"/>
      <c r="H3" s="13"/>
    </row>
    <row r="4" spans="1:8" ht="30" customHeight="1" x14ac:dyDescent="0.25">
      <c r="A4" s="46" t="s">
        <v>1</v>
      </c>
      <c r="B4" s="48" t="s">
        <v>2</v>
      </c>
      <c r="C4" s="50" t="s">
        <v>3</v>
      </c>
      <c r="D4" s="50" t="s">
        <v>4</v>
      </c>
      <c r="E4" s="52" t="s">
        <v>5</v>
      </c>
      <c r="F4" s="53"/>
      <c r="G4" s="54"/>
    </row>
    <row r="5" spans="1:8" x14ac:dyDescent="0.25">
      <c r="A5" s="47"/>
      <c r="B5" s="49"/>
      <c r="C5" s="51"/>
      <c r="D5" s="51"/>
      <c r="E5" s="1" t="s">
        <v>6</v>
      </c>
      <c r="F5" s="1" t="s">
        <v>7</v>
      </c>
      <c r="G5" s="1" t="s">
        <v>8</v>
      </c>
    </row>
    <row r="6" spans="1:8" x14ac:dyDescent="0.25">
      <c r="A6" s="30" t="s">
        <v>14</v>
      </c>
      <c r="B6" s="37"/>
      <c r="C6" s="3" t="s">
        <v>9</v>
      </c>
      <c r="D6" s="10">
        <f>E6+F6+G6</f>
        <v>37446.400000000001</v>
      </c>
      <c r="E6" s="10">
        <f>E7+E8+E9+E10</f>
        <v>13586.199999999999</v>
      </c>
      <c r="F6" s="10">
        <f>F7+F8+F9+F10</f>
        <v>16307.3</v>
      </c>
      <c r="G6" s="3">
        <f>G12+G17+G22</f>
        <v>7552.9000000000005</v>
      </c>
    </row>
    <row r="7" spans="1:8" x14ac:dyDescent="0.25">
      <c r="A7" s="31"/>
      <c r="B7" s="38"/>
      <c r="C7" s="5" t="s">
        <v>11</v>
      </c>
      <c r="D7" s="10">
        <f>E7+F7+G7</f>
        <v>35884.5</v>
      </c>
      <c r="E7" s="10">
        <f>E13+E18+E23</f>
        <v>12024.3</v>
      </c>
      <c r="F7" s="10">
        <f>F13+F18+F23</f>
        <v>16307.3</v>
      </c>
      <c r="G7" s="10">
        <f>G13+G18+G23</f>
        <v>7552.9000000000005</v>
      </c>
    </row>
    <row r="8" spans="1:8" x14ac:dyDescent="0.25">
      <c r="A8" s="31"/>
      <c r="B8" s="38"/>
      <c r="C8" s="5" t="s">
        <v>10</v>
      </c>
      <c r="D8" s="3">
        <f>E8+F8+G8</f>
        <v>1561.9</v>
      </c>
      <c r="E8" s="3">
        <f>E14+E19+E24</f>
        <v>1561.9</v>
      </c>
      <c r="F8" s="3"/>
      <c r="G8" s="3"/>
    </row>
    <row r="9" spans="1:8" x14ac:dyDescent="0.25">
      <c r="A9" s="31"/>
      <c r="B9" s="38"/>
      <c r="C9" s="5" t="s">
        <v>12</v>
      </c>
      <c r="D9" s="3"/>
      <c r="E9" s="3"/>
      <c r="F9" s="3"/>
      <c r="G9" s="3"/>
    </row>
    <row r="10" spans="1:8" x14ac:dyDescent="0.25">
      <c r="A10" s="31"/>
      <c r="B10" s="39"/>
      <c r="C10" s="5" t="s">
        <v>13</v>
      </c>
      <c r="D10" s="3"/>
      <c r="E10" s="3"/>
      <c r="F10" s="3"/>
      <c r="G10" s="3"/>
    </row>
    <row r="11" spans="1:8" x14ac:dyDescent="0.25">
      <c r="A11" s="31"/>
      <c r="B11" s="43" t="s">
        <v>15</v>
      </c>
      <c r="C11" s="44"/>
      <c r="D11" s="44"/>
      <c r="E11" s="44"/>
      <c r="F11" s="44"/>
      <c r="G11" s="45"/>
    </row>
    <row r="12" spans="1:8" x14ac:dyDescent="0.25">
      <c r="A12" s="31"/>
      <c r="B12" s="21" t="s">
        <v>25</v>
      </c>
      <c r="C12" s="3" t="s">
        <v>9</v>
      </c>
      <c r="D12" s="3">
        <f>E12+F12+G12</f>
        <v>15862.599999999999</v>
      </c>
      <c r="E12" s="3">
        <f>E13+E14+E15+E16</f>
        <v>7517.9</v>
      </c>
      <c r="F12" s="3">
        <v>5644.9</v>
      </c>
      <c r="G12" s="3">
        <f>G13+G14+G15+G16</f>
        <v>2699.8</v>
      </c>
    </row>
    <row r="13" spans="1:8" x14ac:dyDescent="0.25">
      <c r="A13" s="31"/>
      <c r="B13" s="22"/>
      <c r="C13" s="5" t="s">
        <v>11</v>
      </c>
      <c r="D13" s="10">
        <f>E13+F13+G13</f>
        <v>14300.7</v>
      </c>
      <c r="E13" s="10">
        <f>E33+E58+E68+E78+E93+E98+E103+E138</f>
        <v>5956</v>
      </c>
      <c r="F13" s="10">
        <v>5644.9</v>
      </c>
      <c r="G13" s="10">
        <f>G33+G58+G68+G78+G93+G98+G103+G138</f>
        <v>2699.8</v>
      </c>
    </row>
    <row r="14" spans="1:8" x14ac:dyDescent="0.25">
      <c r="A14" s="31"/>
      <c r="B14" s="22"/>
      <c r="C14" s="5" t="s">
        <v>10</v>
      </c>
      <c r="D14" s="3">
        <f>E14+F14+G14</f>
        <v>1561.9</v>
      </c>
      <c r="E14" s="10">
        <f>E94+E104</f>
        <v>1561.9</v>
      </c>
      <c r="F14" s="3"/>
      <c r="G14" s="3"/>
    </row>
    <row r="15" spans="1:8" x14ac:dyDescent="0.25">
      <c r="A15" s="31"/>
      <c r="B15" s="22"/>
      <c r="C15" s="5" t="s">
        <v>12</v>
      </c>
      <c r="D15" s="3"/>
      <c r="E15" s="3"/>
      <c r="F15" s="3"/>
      <c r="G15" s="3"/>
    </row>
    <row r="16" spans="1:8" x14ac:dyDescent="0.25">
      <c r="A16" s="31"/>
      <c r="B16" s="23"/>
      <c r="C16" s="5" t="s">
        <v>13</v>
      </c>
      <c r="D16" s="3"/>
      <c r="E16" s="3"/>
      <c r="F16" s="3"/>
      <c r="G16" s="3"/>
    </row>
    <row r="17" spans="1:7" x14ac:dyDescent="0.25">
      <c r="A17" s="31"/>
      <c r="B17" s="21" t="s">
        <v>26</v>
      </c>
      <c r="C17" s="3" t="s">
        <v>9</v>
      </c>
      <c r="D17" s="10">
        <f>E17+F17+G17</f>
        <v>21535.3</v>
      </c>
      <c r="E17" s="10">
        <f>E37+E62+E82+E87</f>
        <v>6054.9</v>
      </c>
      <c r="F17" s="3">
        <f>F21+F20+F19+F18</f>
        <v>10642.4</v>
      </c>
      <c r="G17" s="10">
        <f>G21+G20+G19+G18</f>
        <v>4838</v>
      </c>
    </row>
    <row r="18" spans="1:7" x14ac:dyDescent="0.25">
      <c r="A18" s="31"/>
      <c r="B18" s="22"/>
      <c r="C18" s="5" t="s">
        <v>11</v>
      </c>
      <c r="D18" s="10">
        <f>E18+F18+G18</f>
        <v>21535.3</v>
      </c>
      <c r="E18" s="10">
        <f>E38+E63+E83+E88+E108+E123</f>
        <v>6054.9</v>
      </c>
      <c r="F18" s="10">
        <v>10642.4</v>
      </c>
      <c r="G18" s="10">
        <f>G38+G63+G83+G108+G123</f>
        <v>4838</v>
      </c>
    </row>
    <row r="19" spans="1:7" x14ac:dyDescent="0.25">
      <c r="A19" s="31"/>
      <c r="B19" s="22"/>
      <c r="C19" s="5" t="s">
        <v>10</v>
      </c>
      <c r="D19" s="3"/>
      <c r="E19" s="3"/>
      <c r="F19" s="3"/>
      <c r="G19" s="3"/>
    </row>
    <row r="20" spans="1:7" x14ac:dyDescent="0.25">
      <c r="A20" s="31"/>
      <c r="B20" s="22"/>
      <c r="C20" s="5" t="s">
        <v>12</v>
      </c>
      <c r="D20" s="3"/>
      <c r="E20" s="3"/>
      <c r="F20" s="3"/>
      <c r="G20" s="3"/>
    </row>
    <row r="21" spans="1:7" x14ac:dyDescent="0.25">
      <c r="A21" s="31"/>
      <c r="B21" s="23"/>
      <c r="C21" s="5" t="s">
        <v>13</v>
      </c>
      <c r="D21" s="3"/>
      <c r="E21" s="3"/>
      <c r="F21" s="3"/>
      <c r="G21" s="3"/>
    </row>
    <row r="22" spans="1:7" x14ac:dyDescent="0.25">
      <c r="A22" s="31"/>
      <c r="B22" s="21" t="s">
        <v>33</v>
      </c>
      <c r="C22" s="3" t="s">
        <v>9</v>
      </c>
      <c r="D22" s="3">
        <f>D23+D24+D25+D26</f>
        <v>48.5</v>
      </c>
      <c r="E22" s="3">
        <f>E23+E24+E25+E26</f>
        <v>13.4</v>
      </c>
      <c r="F22" s="10">
        <f>F23+F24+F25+F26</f>
        <v>20</v>
      </c>
      <c r="G22" s="3">
        <f>G23+G24+G25+G26</f>
        <v>15.1</v>
      </c>
    </row>
    <row r="23" spans="1:7" x14ac:dyDescent="0.25">
      <c r="A23" s="31"/>
      <c r="B23" s="22"/>
      <c r="C23" s="5" t="s">
        <v>11</v>
      </c>
      <c r="D23" s="10">
        <f>G23+F23+E23</f>
        <v>48.5</v>
      </c>
      <c r="E23" s="3">
        <f>E43+E48</f>
        <v>13.4</v>
      </c>
      <c r="F23" s="10">
        <f>F43+F48</f>
        <v>20</v>
      </c>
      <c r="G23" s="3">
        <f>G43+G48</f>
        <v>15.1</v>
      </c>
    </row>
    <row r="24" spans="1:7" x14ac:dyDescent="0.25">
      <c r="A24" s="31"/>
      <c r="B24" s="22"/>
      <c r="C24" s="5" t="s">
        <v>10</v>
      </c>
      <c r="D24" s="3"/>
      <c r="E24" s="3"/>
      <c r="F24" s="3"/>
      <c r="G24" s="3"/>
    </row>
    <row r="25" spans="1:7" x14ac:dyDescent="0.25">
      <c r="A25" s="31"/>
      <c r="B25" s="22"/>
      <c r="C25" s="5" t="s">
        <v>12</v>
      </c>
      <c r="D25" s="3"/>
      <c r="E25" s="3"/>
      <c r="F25" s="3"/>
      <c r="G25" s="3"/>
    </row>
    <row r="26" spans="1:7" x14ac:dyDescent="0.25">
      <c r="A26" s="32"/>
      <c r="B26" s="23"/>
      <c r="C26" s="5" t="s">
        <v>13</v>
      </c>
      <c r="D26" s="3"/>
      <c r="E26" s="3"/>
      <c r="F26" s="3"/>
      <c r="G26" s="3"/>
    </row>
    <row r="27" spans="1:7" ht="12.75" customHeight="1" x14ac:dyDescent="0.25">
      <c r="A27" s="15" t="s">
        <v>16</v>
      </c>
      <c r="B27" s="15" t="s">
        <v>27</v>
      </c>
      <c r="C27" s="1" t="s">
        <v>9</v>
      </c>
      <c r="D27" s="4">
        <f>E27+F27+G27</f>
        <v>11641.1</v>
      </c>
      <c r="E27" s="4">
        <f>E28+E29+E30+E31</f>
        <v>5587.8</v>
      </c>
      <c r="F27" s="9">
        <f>F28+F29+F30+F31</f>
        <v>3804.7</v>
      </c>
      <c r="G27" s="9">
        <f>G28+G29+G30+G31</f>
        <v>2248.6</v>
      </c>
    </row>
    <row r="28" spans="1:7" x14ac:dyDescent="0.25">
      <c r="A28" s="16"/>
      <c r="B28" s="16"/>
      <c r="C28" s="2" t="s">
        <v>11</v>
      </c>
      <c r="D28" s="9">
        <f>E28+F28+G28</f>
        <v>11641.1</v>
      </c>
      <c r="E28" s="9">
        <f>E33+E38</f>
        <v>5587.8</v>
      </c>
      <c r="F28" s="9">
        <f>F33+F38</f>
        <v>3804.7</v>
      </c>
      <c r="G28" s="9">
        <f>G33+G38</f>
        <v>2248.6</v>
      </c>
    </row>
    <row r="29" spans="1:7" x14ac:dyDescent="0.25">
      <c r="A29" s="16"/>
      <c r="B29" s="16"/>
      <c r="C29" s="2" t="s">
        <v>10</v>
      </c>
      <c r="D29" s="4"/>
      <c r="E29" s="4"/>
      <c r="F29" s="4"/>
      <c r="G29" s="4"/>
    </row>
    <row r="30" spans="1:7" x14ac:dyDescent="0.25">
      <c r="A30" s="16"/>
      <c r="B30" s="16"/>
      <c r="C30" s="2" t="s">
        <v>12</v>
      </c>
      <c r="D30" s="4"/>
      <c r="E30" s="4"/>
      <c r="F30" s="4"/>
      <c r="G30" s="4"/>
    </row>
    <row r="31" spans="1:7" x14ac:dyDescent="0.25">
      <c r="A31" s="16"/>
      <c r="B31" s="17"/>
      <c r="C31" s="2" t="s">
        <v>13</v>
      </c>
      <c r="D31" s="4"/>
      <c r="E31" s="4"/>
      <c r="F31" s="4"/>
      <c r="G31" s="4"/>
    </row>
    <row r="32" spans="1:7" x14ac:dyDescent="0.25">
      <c r="A32" s="16"/>
      <c r="B32" s="30" t="s">
        <v>25</v>
      </c>
      <c r="C32" s="1" t="s">
        <v>9</v>
      </c>
      <c r="D32" s="4">
        <f>D33+D34+D35+D36</f>
        <v>3816.1</v>
      </c>
      <c r="E32" s="4">
        <f>E33+E34+E35+E36</f>
        <v>2480.8000000000002</v>
      </c>
      <c r="F32" s="4">
        <f>F33+F34+F35+F36</f>
        <v>1268.2</v>
      </c>
      <c r="G32" s="4">
        <v>67.099999999999994</v>
      </c>
    </row>
    <row r="33" spans="1:7" x14ac:dyDescent="0.25">
      <c r="A33" s="16"/>
      <c r="B33" s="31"/>
      <c r="C33" s="2" t="s">
        <v>11</v>
      </c>
      <c r="D33" s="4">
        <f>E33+F33+G33</f>
        <v>3816.1</v>
      </c>
      <c r="E33" s="4">
        <v>2480.8000000000002</v>
      </c>
      <c r="F33" s="4">
        <v>1268.2</v>
      </c>
      <c r="G33" s="4">
        <v>67.099999999999994</v>
      </c>
    </row>
    <row r="34" spans="1:7" x14ac:dyDescent="0.25">
      <c r="A34" s="16"/>
      <c r="B34" s="31"/>
      <c r="C34" s="2" t="s">
        <v>10</v>
      </c>
      <c r="D34" s="4"/>
      <c r="E34" s="4"/>
      <c r="F34" s="4"/>
      <c r="G34" s="4"/>
    </row>
    <row r="35" spans="1:7" x14ac:dyDescent="0.25">
      <c r="A35" s="16"/>
      <c r="B35" s="31"/>
      <c r="C35" s="2" t="s">
        <v>12</v>
      </c>
      <c r="D35" s="4"/>
      <c r="E35" s="4"/>
      <c r="F35" s="4"/>
      <c r="G35" s="4"/>
    </row>
    <row r="36" spans="1:7" x14ac:dyDescent="0.25">
      <c r="A36" s="16"/>
      <c r="B36" s="32"/>
      <c r="C36" s="2" t="s">
        <v>13</v>
      </c>
      <c r="D36" s="4"/>
      <c r="E36" s="4"/>
      <c r="F36" s="4"/>
      <c r="G36" s="4"/>
    </row>
    <row r="37" spans="1:7" x14ac:dyDescent="0.25">
      <c r="A37" s="16"/>
      <c r="B37" s="30" t="s">
        <v>26</v>
      </c>
      <c r="C37" s="1" t="s">
        <v>9</v>
      </c>
      <c r="D37" s="9">
        <f>D38+D39+D40+D41</f>
        <v>7825</v>
      </c>
      <c r="E37" s="9">
        <v>3107</v>
      </c>
      <c r="F37" s="9">
        <v>2536.5</v>
      </c>
      <c r="G37" s="4">
        <v>2181.5</v>
      </c>
    </row>
    <row r="38" spans="1:7" x14ac:dyDescent="0.25">
      <c r="A38" s="16"/>
      <c r="B38" s="31"/>
      <c r="C38" s="2" t="s">
        <v>11</v>
      </c>
      <c r="D38" s="9">
        <f>E38+F38+G38</f>
        <v>7825</v>
      </c>
      <c r="E38" s="9">
        <v>3107</v>
      </c>
      <c r="F38" s="9">
        <v>2536.5</v>
      </c>
      <c r="G38" s="4">
        <v>2181.5</v>
      </c>
    </row>
    <row r="39" spans="1:7" x14ac:dyDescent="0.25">
      <c r="A39" s="16"/>
      <c r="B39" s="31"/>
      <c r="C39" s="2" t="s">
        <v>10</v>
      </c>
      <c r="D39" s="4"/>
      <c r="E39" s="4"/>
      <c r="F39" s="4"/>
      <c r="G39" s="4"/>
    </row>
    <row r="40" spans="1:7" x14ac:dyDescent="0.25">
      <c r="A40" s="16"/>
      <c r="B40" s="31"/>
      <c r="C40" s="2" t="s">
        <v>12</v>
      </c>
      <c r="D40" s="4"/>
      <c r="E40" s="4"/>
      <c r="F40" s="4"/>
      <c r="G40" s="4"/>
    </row>
    <row r="41" spans="1:7" x14ac:dyDescent="0.25">
      <c r="A41" s="17"/>
      <c r="B41" s="32"/>
      <c r="C41" s="2" t="s">
        <v>13</v>
      </c>
      <c r="D41" s="4"/>
      <c r="E41" s="4"/>
      <c r="F41" s="4"/>
      <c r="G41" s="4"/>
    </row>
    <row r="42" spans="1:7" x14ac:dyDescent="0.25">
      <c r="A42" s="40" t="s">
        <v>34</v>
      </c>
      <c r="B42" s="30" t="s">
        <v>33</v>
      </c>
      <c r="C42" s="1" t="s">
        <v>9</v>
      </c>
      <c r="D42" s="4">
        <f>D43+D44+D45+D46</f>
        <v>35.1</v>
      </c>
      <c r="E42" s="9">
        <f>E43+E44+E45+E46</f>
        <v>0</v>
      </c>
      <c r="F42" s="9">
        <f>F43+F44+F45+F46</f>
        <v>20</v>
      </c>
      <c r="G42" s="4">
        <f>G43+G44+G45+G46</f>
        <v>15.1</v>
      </c>
    </row>
    <row r="43" spans="1:7" x14ac:dyDescent="0.25">
      <c r="A43" s="41"/>
      <c r="B43" s="31"/>
      <c r="C43" s="2" t="s">
        <v>11</v>
      </c>
      <c r="D43" s="4">
        <f>E43+F43+G43</f>
        <v>35.1</v>
      </c>
      <c r="E43" s="9">
        <v>0</v>
      </c>
      <c r="F43" s="9">
        <v>20</v>
      </c>
      <c r="G43" s="4">
        <v>15.1</v>
      </c>
    </row>
    <row r="44" spans="1:7" x14ac:dyDescent="0.25">
      <c r="A44" s="41"/>
      <c r="B44" s="31"/>
      <c r="C44" s="2" t="s">
        <v>10</v>
      </c>
      <c r="D44" s="4"/>
      <c r="E44" s="4"/>
      <c r="F44" s="4"/>
      <c r="G44" s="4"/>
    </row>
    <row r="45" spans="1:7" x14ac:dyDescent="0.25">
      <c r="A45" s="41"/>
      <c r="B45" s="31"/>
      <c r="C45" s="2" t="s">
        <v>12</v>
      </c>
      <c r="D45" s="4"/>
      <c r="E45" s="4"/>
      <c r="F45" s="4"/>
      <c r="G45" s="4"/>
    </row>
    <row r="46" spans="1:7" ht="33" customHeight="1" x14ac:dyDescent="0.25">
      <c r="A46" s="42"/>
      <c r="B46" s="32"/>
      <c r="C46" s="2" t="s">
        <v>13</v>
      </c>
      <c r="D46" s="4"/>
      <c r="E46" s="4"/>
      <c r="F46" s="4"/>
      <c r="G46" s="4"/>
    </row>
    <row r="47" spans="1:7" x14ac:dyDescent="0.25">
      <c r="A47" s="15" t="s">
        <v>35</v>
      </c>
      <c r="B47" s="30" t="s">
        <v>33</v>
      </c>
      <c r="C47" s="1" t="s">
        <v>9</v>
      </c>
      <c r="D47" s="9">
        <f>D48+D49+D50+D51</f>
        <v>13.4</v>
      </c>
      <c r="E47" s="4">
        <v>13.4</v>
      </c>
      <c r="F47" s="9">
        <v>0</v>
      </c>
      <c r="G47" s="9">
        <v>0</v>
      </c>
    </row>
    <row r="48" spans="1:7" x14ac:dyDescent="0.25">
      <c r="A48" s="16"/>
      <c r="B48" s="31"/>
      <c r="C48" s="2" t="s">
        <v>11</v>
      </c>
      <c r="D48" s="9">
        <f>E48+F48+G48</f>
        <v>13.4</v>
      </c>
      <c r="E48" s="4">
        <v>13.4</v>
      </c>
      <c r="F48" s="9">
        <v>0</v>
      </c>
      <c r="G48" s="9">
        <v>0</v>
      </c>
    </row>
    <row r="49" spans="1:7" x14ac:dyDescent="0.25">
      <c r="A49" s="16"/>
      <c r="B49" s="31"/>
      <c r="C49" s="2" t="s">
        <v>10</v>
      </c>
      <c r="D49" s="4"/>
      <c r="E49" s="4"/>
      <c r="F49" s="4"/>
      <c r="G49" s="4"/>
    </row>
    <row r="50" spans="1:7" x14ac:dyDescent="0.25">
      <c r="A50" s="16"/>
      <c r="B50" s="31"/>
      <c r="C50" s="2" t="s">
        <v>12</v>
      </c>
      <c r="D50" s="4"/>
      <c r="E50" s="4"/>
      <c r="F50" s="4"/>
      <c r="G50" s="4"/>
    </row>
    <row r="51" spans="1:7" x14ac:dyDescent="0.25">
      <c r="A51" s="17"/>
      <c r="B51" s="32"/>
      <c r="C51" s="2" t="s">
        <v>13</v>
      </c>
      <c r="D51" s="4"/>
      <c r="E51" s="4"/>
      <c r="F51" s="4"/>
      <c r="G51" s="4"/>
    </row>
    <row r="52" spans="1:7" ht="15" customHeight="1" x14ac:dyDescent="0.25">
      <c r="A52" s="33" t="s">
        <v>36</v>
      </c>
      <c r="B52" s="21" t="s">
        <v>28</v>
      </c>
      <c r="C52" s="3" t="s">
        <v>9</v>
      </c>
      <c r="D52" s="9">
        <f>E52+F52+G52</f>
        <v>8579.5</v>
      </c>
      <c r="E52" s="9">
        <f>E57+E62</f>
        <v>2537</v>
      </c>
      <c r="F52" s="9">
        <v>3965.5</v>
      </c>
      <c r="G52" s="9">
        <v>2077</v>
      </c>
    </row>
    <row r="53" spans="1:7" x14ac:dyDescent="0.25">
      <c r="A53" s="34"/>
      <c r="B53" s="22"/>
      <c r="C53" s="5" t="s">
        <v>11</v>
      </c>
      <c r="D53" s="9">
        <f>E53+F53+G53</f>
        <v>8579.5</v>
      </c>
      <c r="E53" s="9">
        <f>E58+E63</f>
        <v>2537</v>
      </c>
      <c r="F53" s="9">
        <v>3965.5</v>
      </c>
      <c r="G53" s="9">
        <v>2077</v>
      </c>
    </row>
    <row r="54" spans="1:7" x14ac:dyDescent="0.25">
      <c r="A54" s="34"/>
      <c r="B54" s="22"/>
      <c r="C54" s="5" t="s">
        <v>10</v>
      </c>
      <c r="D54" s="4"/>
      <c r="E54" s="4"/>
      <c r="F54" s="4"/>
      <c r="G54" s="4"/>
    </row>
    <row r="55" spans="1:7" x14ac:dyDescent="0.25">
      <c r="A55" s="34"/>
      <c r="B55" s="22"/>
      <c r="C55" s="5" t="s">
        <v>12</v>
      </c>
      <c r="D55" s="4"/>
      <c r="E55" s="4"/>
      <c r="F55" s="4"/>
      <c r="G55" s="4"/>
    </row>
    <row r="56" spans="1:7" x14ac:dyDescent="0.25">
      <c r="A56" s="34"/>
      <c r="B56" s="22"/>
      <c r="C56" s="5" t="s">
        <v>13</v>
      </c>
      <c r="D56" s="4"/>
      <c r="E56" s="4"/>
      <c r="F56" s="4"/>
      <c r="G56" s="4"/>
    </row>
    <row r="57" spans="1:7" x14ac:dyDescent="0.25">
      <c r="A57" s="34"/>
      <c r="B57" s="21" t="s">
        <v>30</v>
      </c>
      <c r="C57" s="3" t="s">
        <v>9</v>
      </c>
      <c r="D57" s="9">
        <f>E57+F57+G57</f>
        <v>60</v>
      </c>
      <c r="E57" s="9">
        <v>10</v>
      </c>
      <c r="F57" s="9">
        <v>50</v>
      </c>
      <c r="G57" s="9">
        <v>0</v>
      </c>
    </row>
    <row r="58" spans="1:7" x14ac:dyDescent="0.25">
      <c r="A58" s="34"/>
      <c r="B58" s="22"/>
      <c r="C58" s="5" t="s">
        <v>11</v>
      </c>
      <c r="D58" s="9">
        <f>E58+F58+G58</f>
        <v>60</v>
      </c>
      <c r="E58" s="9">
        <v>10</v>
      </c>
      <c r="F58" s="9">
        <v>50</v>
      </c>
      <c r="G58" s="9">
        <v>0</v>
      </c>
    </row>
    <row r="59" spans="1:7" x14ac:dyDescent="0.25">
      <c r="A59" s="34"/>
      <c r="B59" s="22"/>
      <c r="C59" s="5" t="s">
        <v>10</v>
      </c>
      <c r="D59" s="4"/>
      <c r="E59" s="4"/>
      <c r="F59" s="4"/>
      <c r="G59" s="4"/>
    </row>
    <row r="60" spans="1:7" x14ac:dyDescent="0.25">
      <c r="A60" s="34"/>
      <c r="B60" s="22"/>
      <c r="C60" s="5" t="s">
        <v>12</v>
      </c>
      <c r="D60" s="4"/>
      <c r="E60" s="4"/>
      <c r="F60" s="4"/>
      <c r="G60" s="4"/>
    </row>
    <row r="61" spans="1:7" x14ac:dyDescent="0.25">
      <c r="A61" s="34"/>
      <c r="B61" s="22"/>
      <c r="C61" s="5" t="s">
        <v>13</v>
      </c>
      <c r="D61" s="4"/>
      <c r="E61" s="4"/>
      <c r="F61" s="4"/>
      <c r="G61" s="4"/>
    </row>
    <row r="62" spans="1:7" x14ac:dyDescent="0.25">
      <c r="A62" s="34"/>
      <c r="B62" s="21" t="s">
        <v>29</v>
      </c>
      <c r="C62" s="3" t="s">
        <v>9</v>
      </c>
      <c r="D62" s="9">
        <f>E62+F62+G62</f>
        <v>8979</v>
      </c>
      <c r="E62" s="9">
        <v>2527</v>
      </c>
      <c r="F62" s="9">
        <v>3915.5</v>
      </c>
      <c r="G62" s="9">
        <v>2536.5</v>
      </c>
    </row>
    <row r="63" spans="1:7" x14ac:dyDescent="0.25">
      <c r="A63" s="34"/>
      <c r="B63" s="22"/>
      <c r="C63" s="5" t="s">
        <v>11</v>
      </c>
      <c r="D63" s="9">
        <f>E63+F63+G63</f>
        <v>8979</v>
      </c>
      <c r="E63" s="9">
        <v>2527</v>
      </c>
      <c r="F63" s="9">
        <v>3915.5</v>
      </c>
      <c r="G63" s="9">
        <v>2536.5</v>
      </c>
    </row>
    <row r="64" spans="1:7" x14ac:dyDescent="0.25">
      <c r="A64" s="34"/>
      <c r="B64" s="22"/>
      <c r="C64" s="5" t="s">
        <v>10</v>
      </c>
      <c r="D64" s="4"/>
      <c r="E64" s="4"/>
      <c r="F64" s="4"/>
      <c r="G64" s="4"/>
    </row>
    <row r="65" spans="1:7" x14ac:dyDescent="0.25">
      <c r="A65" s="34"/>
      <c r="B65" s="22"/>
      <c r="C65" s="5" t="s">
        <v>12</v>
      </c>
      <c r="D65" s="4"/>
      <c r="E65" s="4"/>
      <c r="F65" s="4"/>
      <c r="G65" s="4"/>
    </row>
    <row r="66" spans="1:7" x14ac:dyDescent="0.25">
      <c r="A66" s="35"/>
      <c r="B66" s="22"/>
      <c r="C66" s="5" t="s">
        <v>13</v>
      </c>
      <c r="D66" s="4"/>
      <c r="E66" s="4"/>
      <c r="F66" s="4"/>
      <c r="G66" s="4"/>
    </row>
    <row r="67" spans="1:7" x14ac:dyDescent="0.25">
      <c r="A67" s="33" t="s">
        <v>37</v>
      </c>
      <c r="B67" s="21" t="s">
        <v>25</v>
      </c>
      <c r="C67" s="3" t="s">
        <v>9</v>
      </c>
      <c r="D67" s="4">
        <f>D68+D69</f>
        <v>5780.4</v>
      </c>
      <c r="E67" s="4">
        <v>2118.6</v>
      </c>
      <c r="F67" s="4">
        <v>1789.1</v>
      </c>
      <c r="G67" s="9">
        <v>1872.7</v>
      </c>
    </row>
    <row r="68" spans="1:7" x14ac:dyDescent="0.25">
      <c r="A68" s="34"/>
      <c r="B68" s="22"/>
      <c r="C68" s="5" t="s">
        <v>11</v>
      </c>
      <c r="D68" s="4">
        <f>E68+F68+G68</f>
        <v>5780.4</v>
      </c>
      <c r="E68" s="4">
        <v>2118.6</v>
      </c>
      <c r="F68" s="4">
        <v>1789.1</v>
      </c>
      <c r="G68" s="9">
        <v>1872.7</v>
      </c>
    </row>
    <row r="69" spans="1:7" x14ac:dyDescent="0.25">
      <c r="A69" s="34"/>
      <c r="B69" s="22"/>
      <c r="C69" s="5" t="s">
        <v>10</v>
      </c>
      <c r="D69" s="4"/>
      <c r="E69" s="4"/>
      <c r="F69" s="4"/>
      <c r="G69" s="4"/>
    </row>
    <row r="70" spans="1:7" x14ac:dyDescent="0.25">
      <c r="A70" s="34"/>
      <c r="B70" s="22"/>
      <c r="C70" s="5" t="s">
        <v>12</v>
      </c>
      <c r="D70" s="4"/>
      <c r="E70" s="4"/>
      <c r="F70" s="4"/>
      <c r="G70" s="4"/>
    </row>
    <row r="71" spans="1:7" x14ac:dyDescent="0.25">
      <c r="A71" s="35"/>
      <c r="B71" s="23"/>
      <c r="C71" s="5" t="s">
        <v>13</v>
      </c>
      <c r="D71" s="4"/>
      <c r="E71" s="4"/>
      <c r="F71" s="4"/>
      <c r="G71" s="4"/>
    </row>
    <row r="72" spans="1:7" x14ac:dyDescent="0.25">
      <c r="A72" s="15" t="s">
        <v>17</v>
      </c>
      <c r="B72" s="15" t="s">
        <v>27</v>
      </c>
      <c r="C72" s="3" t="s">
        <v>9</v>
      </c>
      <c r="D72" s="4">
        <f>E72+F72+G72</f>
        <v>2638.9</v>
      </c>
      <c r="E72" s="9">
        <f>E77+E82</f>
        <v>809.5</v>
      </c>
      <c r="F72" s="4">
        <f>F73+F74+F75+F76</f>
        <v>979.4</v>
      </c>
      <c r="G72" s="4">
        <f>G73+G74+G75+G76</f>
        <v>850</v>
      </c>
    </row>
    <row r="73" spans="1:7" x14ac:dyDescent="0.25">
      <c r="A73" s="16"/>
      <c r="B73" s="16"/>
      <c r="C73" s="5" t="s">
        <v>11</v>
      </c>
      <c r="D73" s="4">
        <f>E73+F73+G73</f>
        <v>2638.9</v>
      </c>
      <c r="E73" s="9">
        <f>E78+E83</f>
        <v>809.5</v>
      </c>
      <c r="F73" s="4">
        <v>979.4</v>
      </c>
      <c r="G73" s="9">
        <f>G78+G83</f>
        <v>850</v>
      </c>
    </row>
    <row r="74" spans="1:7" x14ac:dyDescent="0.25">
      <c r="A74" s="16"/>
      <c r="B74" s="16"/>
      <c r="C74" s="5" t="s">
        <v>10</v>
      </c>
      <c r="D74" s="4"/>
      <c r="E74" s="4"/>
      <c r="F74" s="4"/>
      <c r="G74" s="4"/>
    </row>
    <row r="75" spans="1:7" x14ac:dyDescent="0.25">
      <c r="A75" s="16"/>
      <c r="B75" s="16"/>
      <c r="C75" s="5" t="s">
        <v>12</v>
      </c>
      <c r="D75" s="4"/>
      <c r="E75" s="4"/>
      <c r="F75" s="4"/>
      <c r="G75" s="4"/>
    </row>
    <row r="76" spans="1:7" x14ac:dyDescent="0.25">
      <c r="A76" s="16"/>
      <c r="B76" s="17"/>
      <c r="C76" s="5" t="s">
        <v>13</v>
      </c>
      <c r="D76" s="4"/>
      <c r="E76" s="4"/>
      <c r="F76" s="4"/>
      <c r="G76" s="4"/>
    </row>
    <row r="77" spans="1:7" x14ac:dyDescent="0.25">
      <c r="A77" s="16"/>
      <c r="B77" s="30" t="s">
        <v>31</v>
      </c>
      <c r="C77" s="3" t="s">
        <v>9</v>
      </c>
      <c r="D77" s="9">
        <f>E77+F77+G77</f>
        <v>2278.9</v>
      </c>
      <c r="E77" s="4">
        <v>689.5</v>
      </c>
      <c r="F77" s="4">
        <f>F78+F79+F80+F81</f>
        <v>859.4</v>
      </c>
      <c r="G77" s="9">
        <v>730</v>
      </c>
    </row>
    <row r="78" spans="1:7" x14ac:dyDescent="0.25">
      <c r="A78" s="16"/>
      <c r="B78" s="31"/>
      <c r="C78" s="5" t="s">
        <v>11</v>
      </c>
      <c r="D78" s="4">
        <f>G78+F78+E78</f>
        <v>2278.9</v>
      </c>
      <c r="E78" s="4">
        <v>689.5</v>
      </c>
      <c r="F78" s="4">
        <v>859.4</v>
      </c>
      <c r="G78" s="9">
        <v>730</v>
      </c>
    </row>
    <row r="79" spans="1:7" x14ac:dyDescent="0.25">
      <c r="A79" s="16"/>
      <c r="B79" s="31"/>
      <c r="C79" s="5" t="s">
        <v>10</v>
      </c>
      <c r="D79" s="4"/>
      <c r="E79" s="4"/>
      <c r="F79" s="4"/>
      <c r="G79" s="4"/>
    </row>
    <row r="80" spans="1:7" x14ac:dyDescent="0.25">
      <c r="A80" s="16"/>
      <c r="B80" s="31"/>
      <c r="C80" s="5" t="s">
        <v>12</v>
      </c>
      <c r="D80" s="4"/>
      <c r="E80" s="4"/>
      <c r="F80" s="4"/>
      <c r="G80" s="4"/>
    </row>
    <row r="81" spans="1:7" x14ac:dyDescent="0.25">
      <c r="A81" s="16"/>
      <c r="B81" s="32"/>
      <c r="C81" s="5" t="s">
        <v>13</v>
      </c>
      <c r="D81" s="4"/>
      <c r="E81" s="4"/>
      <c r="F81" s="4"/>
      <c r="G81" s="4"/>
    </row>
    <row r="82" spans="1:7" x14ac:dyDescent="0.25">
      <c r="A82" s="16"/>
      <c r="B82" s="30" t="s">
        <v>26</v>
      </c>
      <c r="C82" s="3" t="s">
        <v>9</v>
      </c>
      <c r="D82" s="9">
        <f>D86+D85+D84+D83</f>
        <v>360</v>
      </c>
      <c r="E82" s="9">
        <f>E83+E84+E85+E86</f>
        <v>120</v>
      </c>
      <c r="F82" s="9">
        <f>F83+F84+F85+F86</f>
        <v>120</v>
      </c>
      <c r="G82" s="9">
        <f>G83+G84+G85+G86</f>
        <v>120</v>
      </c>
    </row>
    <row r="83" spans="1:7" x14ac:dyDescent="0.25">
      <c r="A83" s="16"/>
      <c r="B83" s="31"/>
      <c r="C83" s="5" t="s">
        <v>11</v>
      </c>
      <c r="D83" s="9">
        <f>E83+F83+G83</f>
        <v>360</v>
      </c>
      <c r="E83" s="9">
        <v>120</v>
      </c>
      <c r="F83" s="9">
        <v>120</v>
      </c>
      <c r="G83" s="9">
        <v>120</v>
      </c>
    </row>
    <row r="84" spans="1:7" x14ac:dyDescent="0.25">
      <c r="A84" s="16"/>
      <c r="B84" s="31"/>
      <c r="C84" s="5" t="s">
        <v>10</v>
      </c>
      <c r="D84" s="4"/>
      <c r="E84" s="4"/>
      <c r="F84" s="4"/>
      <c r="G84" s="4"/>
    </row>
    <row r="85" spans="1:7" x14ac:dyDescent="0.25">
      <c r="A85" s="16"/>
      <c r="B85" s="31"/>
      <c r="C85" s="5" t="s">
        <v>12</v>
      </c>
      <c r="D85" s="4"/>
      <c r="E85" s="4"/>
      <c r="F85" s="4"/>
      <c r="G85" s="4"/>
    </row>
    <row r="86" spans="1:7" x14ac:dyDescent="0.25">
      <c r="A86" s="17"/>
      <c r="B86" s="32"/>
      <c r="C86" s="5" t="s">
        <v>13</v>
      </c>
      <c r="D86" s="4"/>
      <c r="E86" s="4"/>
      <c r="F86" s="4"/>
      <c r="G86" s="4"/>
    </row>
    <row r="87" spans="1:7" x14ac:dyDescent="0.25">
      <c r="A87" s="27" t="s">
        <v>18</v>
      </c>
      <c r="B87" s="30" t="s">
        <v>26</v>
      </c>
      <c r="C87" s="3" t="s">
        <v>9</v>
      </c>
      <c r="D87" s="4">
        <f>G87+F87+E87</f>
        <v>300.89999999999998</v>
      </c>
      <c r="E87" s="4">
        <v>300.89999999999998</v>
      </c>
      <c r="F87" s="9">
        <v>0</v>
      </c>
      <c r="G87" s="9">
        <v>0</v>
      </c>
    </row>
    <row r="88" spans="1:7" x14ac:dyDescent="0.25">
      <c r="A88" s="25"/>
      <c r="B88" s="31"/>
      <c r="C88" s="5" t="s">
        <v>11</v>
      </c>
      <c r="D88" s="4">
        <f>G88+F88+E88</f>
        <v>300.89999999999998</v>
      </c>
      <c r="E88" s="4">
        <v>300.89999999999998</v>
      </c>
      <c r="F88" s="9">
        <v>0</v>
      </c>
      <c r="G88" s="9">
        <v>0</v>
      </c>
    </row>
    <row r="89" spans="1:7" x14ac:dyDescent="0.25">
      <c r="A89" s="25"/>
      <c r="B89" s="31"/>
      <c r="C89" s="5" t="s">
        <v>10</v>
      </c>
      <c r="D89" s="4"/>
      <c r="E89" s="4"/>
      <c r="F89" s="4"/>
      <c r="G89" s="4"/>
    </row>
    <row r="90" spans="1:7" x14ac:dyDescent="0.25">
      <c r="A90" s="25"/>
      <c r="B90" s="31"/>
      <c r="C90" s="5" t="s">
        <v>12</v>
      </c>
      <c r="D90" s="4"/>
      <c r="E90" s="4"/>
      <c r="F90" s="4"/>
      <c r="G90" s="4"/>
    </row>
    <row r="91" spans="1:7" x14ac:dyDescent="0.25">
      <c r="A91" s="26"/>
      <c r="B91" s="32"/>
      <c r="C91" s="5" t="s">
        <v>13</v>
      </c>
      <c r="D91" s="4"/>
      <c r="E91" s="4"/>
      <c r="F91" s="4"/>
      <c r="G91" s="4"/>
    </row>
    <row r="92" spans="1:7" x14ac:dyDescent="0.25">
      <c r="A92" s="27" t="s">
        <v>20</v>
      </c>
      <c r="B92" s="21" t="s">
        <v>25</v>
      </c>
      <c r="C92" s="3" t="s">
        <v>9</v>
      </c>
      <c r="D92" s="4">
        <v>61.9</v>
      </c>
      <c r="E92" s="4">
        <v>61.9</v>
      </c>
      <c r="F92" s="9">
        <v>0</v>
      </c>
      <c r="G92" s="9">
        <v>0</v>
      </c>
    </row>
    <row r="93" spans="1:7" x14ac:dyDescent="0.25">
      <c r="A93" s="25"/>
      <c r="B93" s="22"/>
      <c r="C93" s="5" t="s">
        <v>11</v>
      </c>
      <c r="D93" s="4"/>
      <c r="E93" s="4"/>
      <c r="F93" s="4"/>
      <c r="G93" s="4"/>
    </row>
    <row r="94" spans="1:7" x14ac:dyDescent="0.25">
      <c r="A94" s="25"/>
      <c r="B94" s="22"/>
      <c r="C94" s="5" t="s">
        <v>10</v>
      </c>
      <c r="D94" s="4">
        <v>61.9</v>
      </c>
      <c r="E94" s="4">
        <v>61.9</v>
      </c>
      <c r="F94" s="9">
        <v>0</v>
      </c>
      <c r="G94" s="9">
        <v>0</v>
      </c>
    </row>
    <row r="95" spans="1:7" x14ac:dyDescent="0.25">
      <c r="A95" s="25"/>
      <c r="B95" s="22"/>
      <c r="C95" s="5" t="s">
        <v>12</v>
      </c>
      <c r="D95" s="4"/>
      <c r="E95" s="4"/>
      <c r="F95" s="4"/>
      <c r="G95" s="4"/>
    </row>
    <row r="96" spans="1:7" x14ac:dyDescent="0.25">
      <c r="A96" s="26"/>
      <c r="B96" s="23"/>
      <c r="C96" s="5" t="s">
        <v>13</v>
      </c>
      <c r="D96" s="4"/>
      <c r="E96" s="4"/>
      <c r="F96" s="4"/>
      <c r="G96" s="4"/>
    </row>
    <row r="97" spans="1:17" x14ac:dyDescent="0.25">
      <c r="A97" s="15" t="s">
        <v>21</v>
      </c>
      <c r="B97" s="21" t="s">
        <v>25</v>
      </c>
      <c r="C97" s="3" t="s">
        <v>9</v>
      </c>
      <c r="D97" s="9">
        <f>D98+D99+D100+D101</f>
        <v>67.099999999999994</v>
      </c>
      <c r="E97" s="9">
        <v>7.1</v>
      </c>
      <c r="F97" s="9">
        <v>30</v>
      </c>
      <c r="G97" s="9">
        <v>30</v>
      </c>
    </row>
    <row r="98" spans="1:17" x14ac:dyDescent="0.25">
      <c r="A98" s="16"/>
      <c r="B98" s="22"/>
      <c r="C98" s="5" t="s">
        <v>11</v>
      </c>
      <c r="D98" s="9">
        <f>G98+F98+E98</f>
        <v>67.099999999999994</v>
      </c>
      <c r="E98" s="9">
        <v>7.1</v>
      </c>
      <c r="F98" s="9">
        <v>30</v>
      </c>
      <c r="G98" s="9">
        <v>30</v>
      </c>
    </row>
    <row r="99" spans="1:17" x14ac:dyDescent="0.25">
      <c r="A99" s="16"/>
      <c r="B99" s="22"/>
      <c r="C99" s="5" t="s">
        <v>10</v>
      </c>
      <c r="D99" s="4"/>
      <c r="E99" s="4"/>
      <c r="F99" s="4"/>
      <c r="G99" s="4"/>
    </row>
    <row r="100" spans="1:17" x14ac:dyDescent="0.25">
      <c r="A100" s="16"/>
      <c r="B100" s="22"/>
      <c r="C100" s="5" t="s">
        <v>12</v>
      </c>
      <c r="D100" s="4"/>
      <c r="E100" s="4"/>
      <c r="F100" s="4"/>
      <c r="G100" s="4"/>
    </row>
    <row r="101" spans="1:17" x14ac:dyDescent="0.25">
      <c r="A101" s="17"/>
      <c r="B101" s="23"/>
      <c r="C101" s="5" t="s">
        <v>13</v>
      </c>
      <c r="D101" s="4"/>
      <c r="E101" s="4"/>
      <c r="F101" s="4"/>
      <c r="G101" s="4"/>
    </row>
    <row r="102" spans="1:17" x14ac:dyDescent="0.25">
      <c r="A102" s="24" t="s">
        <v>19</v>
      </c>
      <c r="B102" s="21" t="s">
        <v>25</v>
      </c>
      <c r="C102" s="3" t="s">
        <v>9</v>
      </c>
      <c r="D102" s="9">
        <f>D103+D104+D105+D106</f>
        <v>1650</v>
      </c>
      <c r="E102" s="9">
        <f>E103+E104+E105+E106</f>
        <v>1650</v>
      </c>
      <c r="F102" s="9">
        <v>0</v>
      </c>
      <c r="G102" s="9">
        <v>0</v>
      </c>
    </row>
    <row r="103" spans="1:17" x14ac:dyDescent="0.25">
      <c r="A103" s="25"/>
      <c r="B103" s="22"/>
      <c r="C103" s="5" t="s">
        <v>11</v>
      </c>
      <c r="D103" s="9">
        <f>E103+F103+G103</f>
        <v>150</v>
      </c>
      <c r="E103" s="9">
        <v>150</v>
      </c>
      <c r="F103" s="9">
        <v>0</v>
      </c>
      <c r="G103" s="9">
        <v>0</v>
      </c>
    </row>
    <row r="104" spans="1:17" x14ac:dyDescent="0.25">
      <c r="A104" s="25"/>
      <c r="B104" s="22"/>
      <c r="C104" s="5" t="s">
        <v>10</v>
      </c>
      <c r="D104" s="9">
        <f>E104+F104+G104</f>
        <v>1500</v>
      </c>
      <c r="E104" s="9">
        <v>1500</v>
      </c>
      <c r="F104" s="9">
        <v>0</v>
      </c>
      <c r="G104" s="9">
        <v>0</v>
      </c>
    </row>
    <row r="105" spans="1:17" x14ac:dyDescent="0.25">
      <c r="A105" s="25"/>
      <c r="B105" s="22"/>
      <c r="C105" s="5" t="s">
        <v>12</v>
      </c>
      <c r="D105" s="4"/>
      <c r="E105" s="4"/>
      <c r="F105" s="4"/>
      <c r="G105" s="4"/>
    </row>
    <row r="106" spans="1:17" ht="72" customHeight="1" x14ac:dyDescent="0.25">
      <c r="A106" s="26"/>
      <c r="B106" s="22"/>
      <c r="C106" s="8" t="s">
        <v>13</v>
      </c>
      <c r="D106" s="4"/>
      <c r="E106" s="4"/>
      <c r="F106" s="4"/>
      <c r="G106" s="4"/>
    </row>
    <row r="107" spans="1:17" s="7" customFormat="1" ht="15" customHeight="1" x14ac:dyDescent="0.25">
      <c r="A107" s="28" t="s">
        <v>22</v>
      </c>
      <c r="B107" s="36" t="s">
        <v>27</v>
      </c>
      <c r="C107" s="12" t="s">
        <v>9</v>
      </c>
      <c r="D107" s="9">
        <f>D113+D117</f>
        <v>3518.7</v>
      </c>
      <c r="E107" s="9">
        <v>0</v>
      </c>
      <c r="F107" s="9">
        <f>F113+F117</f>
        <v>3518.7</v>
      </c>
      <c r="G107" s="9">
        <v>0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x14ac:dyDescent="0.25">
      <c r="A108" s="29"/>
      <c r="B108" s="36"/>
      <c r="C108" s="11" t="s">
        <v>11</v>
      </c>
      <c r="D108" s="9">
        <f>D113+D117</f>
        <v>3518.7</v>
      </c>
      <c r="E108" s="9">
        <v>0</v>
      </c>
      <c r="F108" s="9">
        <v>3518.7</v>
      </c>
      <c r="G108" s="9">
        <v>0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x14ac:dyDescent="0.25">
      <c r="A109" s="29"/>
      <c r="B109" s="36"/>
      <c r="C109" s="11" t="s">
        <v>10</v>
      </c>
      <c r="D109" s="4"/>
      <c r="E109" s="4"/>
      <c r="F109" s="4"/>
      <c r="G109" s="4"/>
    </row>
    <row r="110" spans="1:17" x14ac:dyDescent="0.25">
      <c r="A110" s="29"/>
      <c r="B110" s="36"/>
      <c r="C110" s="11" t="s">
        <v>12</v>
      </c>
      <c r="D110" s="4"/>
      <c r="E110" s="4"/>
      <c r="F110" s="4"/>
      <c r="G110" s="4"/>
    </row>
    <row r="111" spans="1:17" x14ac:dyDescent="0.25">
      <c r="A111" s="29"/>
      <c r="B111" s="36"/>
      <c r="C111" s="11" t="s">
        <v>13</v>
      </c>
      <c r="D111" s="4"/>
      <c r="E111" s="4"/>
      <c r="F111" s="4"/>
      <c r="G111" s="4"/>
    </row>
    <row r="112" spans="1:17" x14ac:dyDescent="0.25">
      <c r="A112" s="29"/>
      <c r="B112" s="36"/>
      <c r="C112" s="12" t="s">
        <v>9</v>
      </c>
      <c r="D112" s="4"/>
      <c r="E112" s="4"/>
      <c r="F112" s="4"/>
      <c r="G112" s="4"/>
    </row>
    <row r="113" spans="1:7" x14ac:dyDescent="0.25">
      <c r="A113" s="29"/>
      <c r="B113" s="31" t="s">
        <v>31</v>
      </c>
      <c r="C113" s="11" t="s">
        <v>11</v>
      </c>
      <c r="D113" s="4">
        <f>E113+F113+G113</f>
        <v>1148.3</v>
      </c>
      <c r="E113" s="9">
        <v>0</v>
      </c>
      <c r="F113" s="4">
        <v>1148.3</v>
      </c>
      <c r="G113" s="9">
        <v>0</v>
      </c>
    </row>
    <row r="114" spans="1:7" x14ac:dyDescent="0.25">
      <c r="A114" s="29"/>
      <c r="B114" s="31"/>
      <c r="C114" s="11" t="s">
        <v>10</v>
      </c>
      <c r="D114" s="4">
        <f>E114+F114+G114</f>
        <v>1148.3</v>
      </c>
      <c r="E114" s="9">
        <v>0</v>
      </c>
      <c r="F114" s="4">
        <v>1148.3</v>
      </c>
      <c r="G114" s="9">
        <v>0</v>
      </c>
    </row>
    <row r="115" spans="1:7" x14ac:dyDescent="0.25">
      <c r="A115" s="29"/>
      <c r="B115" s="31"/>
      <c r="C115" s="11" t="s">
        <v>12</v>
      </c>
      <c r="D115" s="4"/>
      <c r="E115" s="4"/>
      <c r="F115" s="4"/>
      <c r="G115" s="4"/>
    </row>
    <row r="116" spans="1:7" x14ac:dyDescent="0.25">
      <c r="A116" s="29"/>
      <c r="B116" s="32"/>
      <c r="C116" s="11" t="s">
        <v>13</v>
      </c>
      <c r="D116" s="4"/>
      <c r="E116" s="4"/>
      <c r="F116" s="4"/>
      <c r="G116" s="4"/>
    </row>
    <row r="117" spans="1:7" x14ac:dyDescent="0.25">
      <c r="A117" s="16"/>
      <c r="B117" s="31" t="s">
        <v>32</v>
      </c>
      <c r="C117" s="3" t="s">
        <v>9</v>
      </c>
      <c r="D117" s="9">
        <f>E117+F117+G117</f>
        <v>2370.4</v>
      </c>
      <c r="E117" s="9">
        <v>0</v>
      </c>
      <c r="F117" s="4">
        <v>2370.4</v>
      </c>
      <c r="G117" s="9">
        <v>0</v>
      </c>
    </row>
    <row r="118" spans="1:7" x14ac:dyDescent="0.25">
      <c r="A118" s="16"/>
      <c r="B118" s="31"/>
      <c r="C118" s="5" t="s">
        <v>11</v>
      </c>
      <c r="D118" s="9">
        <f>E118+F118+G118</f>
        <v>2370.4</v>
      </c>
      <c r="E118" s="9">
        <v>0</v>
      </c>
      <c r="F118" s="4">
        <v>2370.4</v>
      </c>
      <c r="G118" s="9">
        <v>0</v>
      </c>
    </row>
    <row r="119" spans="1:7" x14ac:dyDescent="0.25">
      <c r="A119" s="16"/>
      <c r="B119" s="31"/>
      <c r="C119" s="5" t="s">
        <v>10</v>
      </c>
      <c r="D119" s="4"/>
      <c r="E119" s="4"/>
      <c r="F119" s="4"/>
      <c r="G119" s="4"/>
    </row>
    <row r="120" spans="1:7" x14ac:dyDescent="0.25">
      <c r="A120" s="16"/>
      <c r="B120" s="31"/>
      <c r="C120" s="5" t="s">
        <v>12</v>
      </c>
      <c r="D120" s="4"/>
      <c r="E120" s="4"/>
      <c r="F120" s="4"/>
      <c r="G120" s="4"/>
    </row>
    <row r="121" spans="1:7" x14ac:dyDescent="0.25">
      <c r="A121" s="17"/>
      <c r="B121" s="32"/>
      <c r="C121" s="5" t="s">
        <v>13</v>
      </c>
      <c r="D121" s="4"/>
      <c r="E121" s="4"/>
      <c r="F121" s="4"/>
      <c r="G121" s="4"/>
    </row>
    <row r="122" spans="1:7" ht="15" customHeight="1" x14ac:dyDescent="0.25">
      <c r="A122" s="15" t="s">
        <v>23</v>
      </c>
      <c r="B122" s="15" t="s">
        <v>27</v>
      </c>
      <c r="C122" s="3" t="s">
        <v>9</v>
      </c>
      <c r="D122" s="9">
        <f>D123+D124+D125+D136</f>
        <v>2200</v>
      </c>
      <c r="E122" s="9">
        <v>0</v>
      </c>
      <c r="F122" s="9">
        <v>2200</v>
      </c>
      <c r="G122" s="9">
        <v>0</v>
      </c>
    </row>
    <row r="123" spans="1:7" x14ac:dyDescent="0.25">
      <c r="A123" s="16"/>
      <c r="B123" s="16"/>
      <c r="C123" s="5" t="s">
        <v>11</v>
      </c>
      <c r="D123" s="9">
        <f>G123+F123+E123</f>
        <v>2200</v>
      </c>
      <c r="E123" s="9">
        <v>0</v>
      </c>
      <c r="F123" s="9">
        <v>2200</v>
      </c>
      <c r="G123" s="9">
        <v>0</v>
      </c>
    </row>
    <row r="124" spans="1:7" x14ac:dyDescent="0.25">
      <c r="A124" s="16"/>
      <c r="B124" s="16"/>
      <c r="C124" s="5" t="s">
        <v>10</v>
      </c>
      <c r="D124" s="4"/>
      <c r="E124" s="4"/>
      <c r="F124" s="4"/>
      <c r="G124" s="4"/>
    </row>
    <row r="125" spans="1:7" x14ac:dyDescent="0.25">
      <c r="A125" s="16"/>
      <c r="B125" s="16"/>
      <c r="C125" s="5" t="s">
        <v>12</v>
      </c>
      <c r="D125" s="4"/>
      <c r="E125" s="4"/>
      <c r="F125" s="4"/>
      <c r="G125" s="4"/>
    </row>
    <row r="126" spans="1:7" x14ac:dyDescent="0.25">
      <c r="A126" s="16"/>
      <c r="B126" s="17"/>
      <c r="C126" s="5" t="s">
        <v>13</v>
      </c>
      <c r="D126" s="4"/>
      <c r="E126" s="4"/>
      <c r="F126" s="4"/>
      <c r="G126" s="4"/>
    </row>
    <row r="127" spans="1:7" x14ac:dyDescent="0.25">
      <c r="A127" s="16"/>
      <c r="B127" s="15" t="s">
        <v>31</v>
      </c>
      <c r="C127" s="3" t="s">
        <v>9</v>
      </c>
      <c r="D127" s="4"/>
      <c r="E127" s="4"/>
      <c r="F127" s="4"/>
      <c r="G127" s="4"/>
    </row>
    <row r="128" spans="1:7" x14ac:dyDescent="0.25">
      <c r="A128" s="16"/>
      <c r="B128" s="16"/>
      <c r="C128" s="5" t="s">
        <v>11</v>
      </c>
      <c r="D128" s="9">
        <v>500</v>
      </c>
      <c r="E128" s="9">
        <v>0</v>
      </c>
      <c r="F128" s="9">
        <v>500</v>
      </c>
      <c r="G128" s="9">
        <v>0</v>
      </c>
    </row>
    <row r="129" spans="1:7" x14ac:dyDescent="0.25">
      <c r="A129" s="16"/>
      <c r="B129" s="16"/>
      <c r="C129" s="5" t="s">
        <v>10</v>
      </c>
      <c r="D129" s="9">
        <v>500</v>
      </c>
      <c r="E129" s="9">
        <v>0</v>
      </c>
      <c r="F129" s="9">
        <v>500</v>
      </c>
      <c r="G129" s="9">
        <v>0</v>
      </c>
    </row>
    <row r="130" spans="1:7" x14ac:dyDescent="0.25">
      <c r="A130" s="16"/>
      <c r="B130" s="16"/>
      <c r="C130" s="5" t="s">
        <v>12</v>
      </c>
      <c r="D130" s="4"/>
      <c r="E130" s="4"/>
      <c r="F130" s="4"/>
      <c r="G130" s="4"/>
    </row>
    <row r="131" spans="1:7" x14ac:dyDescent="0.25">
      <c r="A131" s="16"/>
      <c r="B131" s="17"/>
      <c r="C131" s="5" t="s">
        <v>13</v>
      </c>
      <c r="D131" s="4"/>
      <c r="E131" s="4"/>
      <c r="F131" s="4"/>
      <c r="G131" s="4"/>
    </row>
    <row r="132" spans="1:7" x14ac:dyDescent="0.25">
      <c r="A132" s="16"/>
      <c r="B132" s="15" t="s">
        <v>32</v>
      </c>
      <c r="C132" s="3" t="s">
        <v>9</v>
      </c>
      <c r="D132" s="9">
        <v>0</v>
      </c>
      <c r="E132" s="9">
        <v>0</v>
      </c>
      <c r="F132" s="9">
        <v>1700</v>
      </c>
      <c r="G132" s="9">
        <v>0</v>
      </c>
    </row>
    <row r="133" spans="1:7" x14ac:dyDescent="0.25">
      <c r="A133" s="16"/>
      <c r="B133" s="16"/>
      <c r="C133" s="5" t="s">
        <v>11</v>
      </c>
      <c r="D133" s="9">
        <v>0</v>
      </c>
      <c r="E133" s="9">
        <v>0</v>
      </c>
      <c r="F133" s="9">
        <v>1700</v>
      </c>
      <c r="G133" s="9">
        <v>0</v>
      </c>
    </row>
    <row r="134" spans="1:7" x14ac:dyDescent="0.25">
      <c r="A134" s="16"/>
      <c r="B134" s="16"/>
      <c r="C134" s="5" t="s">
        <v>10</v>
      </c>
      <c r="D134" s="4"/>
      <c r="E134" s="4"/>
      <c r="F134" s="4"/>
      <c r="G134" s="4"/>
    </row>
    <row r="135" spans="1:7" x14ac:dyDescent="0.25">
      <c r="A135" s="16"/>
      <c r="B135" s="16"/>
      <c r="C135" s="5" t="s">
        <v>12</v>
      </c>
      <c r="D135" s="4"/>
      <c r="E135" s="4"/>
      <c r="F135" s="4"/>
      <c r="G135" s="4"/>
    </row>
    <row r="136" spans="1:7" x14ac:dyDescent="0.25">
      <c r="A136" s="17"/>
      <c r="B136" s="17"/>
      <c r="C136" s="5" t="s">
        <v>13</v>
      </c>
      <c r="D136" s="4"/>
      <c r="E136" s="4"/>
      <c r="F136" s="4"/>
      <c r="G136" s="4"/>
    </row>
    <row r="137" spans="1:7" x14ac:dyDescent="0.25">
      <c r="A137" s="18" t="s">
        <v>24</v>
      </c>
      <c r="B137" s="21" t="s">
        <v>25</v>
      </c>
      <c r="C137" s="3" t="s">
        <v>9</v>
      </c>
      <c r="D137" s="9">
        <f>D138+D139+D140+D141</f>
        <v>500</v>
      </c>
      <c r="E137" s="9">
        <v>500</v>
      </c>
      <c r="F137" s="9">
        <v>0</v>
      </c>
      <c r="G137" s="9">
        <v>0</v>
      </c>
    </row>
    <row r="138" spans="1:7" x14ac:dyDescent="0.25">
      <c r="A138" s="19"/>
      <c r="B138" s="22"/>
      <c r="C138" s="5" t="s">
        <v>11</v>
      </c>
      <c r="D138" s="9">
        <f>G138+F138+E138</f>
        <v>500</v>
      </c>
      <c r="E138" s="9">
        <v>500</v>
      </c>
      <c r="F138" s="9">
        <v>0</v>
      </c>
      <c r="G138" s="9">
        <v>0</v>
      </c>
    </row>
    <row r="139" spans="1:7" x14ac:dyDescent="0.25">
      <c r="A139" s="19"/>
      <c r="B139" s="22"/>
      <c r="C139" s="5" t="s">
        <v>10</v>
      </c>
      <c r="D139" s="4"/>
      <c r="E139" s="4"/>
      <c r="F139" s="4"/>
      <c r="G139" s="4"/>
    </row>
    <row r="140" spans="1:7" x14ac:dyDescent="0.25">
      <c r="A140" s="19"/>
      <c r="B140" s="22"/>
      <c r="C140" s="5" t="s">
        <v>12</v>
      </c>
      <c r="D140" s="4"/>
      <c r="E140" s="4"/>
      <c r="F140" s="4"/>
      <c r="G140" s="4"/>
    </row>
    <row r="141" spans="1:7" x14ac:dyDescent="0.25">
      <c r="A141" s="20"/>
      <c r="B141" s="23"/>
      <c r="C141" s="5" t="s">
        <v>13</v>
      </c>
      <c r="D141" s="4"/>
      <c r="E141" s="4"/>
      <c r="F141" s="4"/>
      <c r="G141" s="4"/>
    </row>
    <row r="142" spans="1:7" x14ac:dyDescent="0.25">
      <c r="A142" s="6"/>
      <c r="B142" s="6"/>
      <c r="C142" s="6"/>
      <c r="D142" s="6"/>
      <c r="E142" s="6"/>
      <c r="F142" s="6"/>
      <c r="G142" s="6"/>
    </row>
  </sheetData>
  <mergeCells count="50">
    <mergeCell ref="A27:A41"/>
    <mergeCell ref="B11:G11"/>
    <mergeCell ref="A3:H3"/>
    <mergeCell ref="A4:A5"/>
    <mergeCell ref="B4:B5"/>
    <mergeCell ref="C4:C5"/>
    <mergeCell ref="D4:D5"/>
    <mergeCell ref="E4:G4"/>
    <mergeCell ref="B57:B61"/>
    <mergeCell ref="B62:B66"/>
    <mergeCell ref="A52:A66"/>
    <mergeCell ref="B6:B10"/>
    <mergeCell ref="B12:B16"/>
    <mergeCell ref="B17:B21"/>
    <mergeCell ref="B22:B26"/>
    <mergeCell ref="B52:B56"/>
    <mergeCell ref="B42:B46"/>
    <mergeCell ref="A42:A46"/>
    <mergeCell ref="B47:B51"/>
    <mergeCell ref="A47:A51"/>
    <mergeCell ref="A6:A26"/>
    <mergeCell ref="B27:B31"/>
    <mergeCell ref="B32:B36"/>
    <mergeCell ref="B37:B41"/>
    <mergeCell ref="B117:B121"/>
    <mergeCell ref="B67:B71"/>
    <mergeCell ref="A67:A71"/>
    <mergeCell ref="B72:B76"/>
    <mergeCell ref="B77:B81"/>
    <mergeCell ref="A87:A91"/>
    <mergeCell ref="B97:B101"/>
    <mergeCell ref="A97:A101"/>
    <mergeCell ref="B113:B116"/>
    <mergeCell ref="B107:B112"/>
    <mergeCell ref="E1:G1"/>
    <mergeCell ref="E2:G2"/>
    <mergeCell ref="A122:A136"/>
    <mergeCell ref="A137:A141"/>
    <mergeCell ref="B137:B141"/>
    <mergeCell ref="B102:B106"/>
    <mergeCell ref="A102:A106"/>
    <mergeCell ref="B122:B126"/>
    <mergeCell ref="B127:B131"/>
    <mergeCell ref="B132:B136"/>
    <mergeCell ref="A92:A96"/>
    <mergeCell ref="B92:B96"/>
    <mergeCell ref="A107:A121"/>
    <mergeCell ref="B82:B86"/>
    <mergeCell ref="A72:A86"/>
    <mergeCell ref="B87:B9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2019-08-16T09:07:50Z</dcterms:modified>
</cp:coreProperties>
</file>