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70" i="1"/>
  <c r="G71" l="1"/>
  <c r="E15"/>
  <c r="E26"/>
  <c r="F26"/>
  <c r="G26"/>
  <c r="G25"/>
  <c r="E12" l="1"/>
  <c r="E11"/>
  <c r="F11"/>
  <c r="G11"/>
  <c r="E16"/>
  <c r="F16"/>
  <c r="G16"/>
  <c r="D116"/>
  <c r="D115"/>
  <c r="D111"/>
  <c r="D110" s="1"/>
  <c r="D106"/>
  <c r="D105" s="1"/>
  <c r="D75"/>
  <c r="E51"/>
  <c r="E50"/>
  <c r="D61"/>
  <c r="D60"/>
  <c r="D55"/>
  <c r="D56"/>
  <c r="E71" l="1"/>
  <c r="D11" l="1"/>
  <c r="D12"/>
  <c r="E6" l="1"/>
  <c r="D66"/>
  <c r="D65" s="1"/>
  <c r="G21"/>
  <c r="G20" s="1"/>
  <c r="F21"/>
  <c r="F5" s="1"/>
  <c r="E21"/>
  <c r="E5" s="1"/>
  <c r="D102"/>
  <c r="D101"/>
  <c r="D100" s="1"/>
  <c r="E100"/>
  <c r="D96"/>
  <c r="D95" s="1"/>
  <c r="D85"/>
  <c r="D86"/>
  <c r="F70"/>
  <c r="D71"/>
  <c r="D76"/>
  <c r="F75"/>
  <c r="G80"/>
  <c r="F80"/>
  <c r="E80"/>
  <c r="E70" s="1"/>
  <c r="D81"/>
  <c r="D80" s="1"/>
  <c r="D70" l="1"/>
  <c r="F20"/>
  <c r="D21"/>
  <c r="D20" s="1"/>
  <c r="G5"/>
  <c r="E20"/>
  <c r="D51"/>
  <c r="D46" l="1"/>
  <c r="D45" s="1"/>
  <c r="E40"/>
  <c r="F40"/>
  <c r="G40"/>
  <c r="D41"/>
  <c r="D40" s="1"/>
  <c r="D36"/>
  <c r="D35" s="1"/>
  <c r="E30"/>
  <c r="F30"/>
  <c r="D31"/>
  <c r="D30" s="1"/>
  <c r="D26"/>
  <c r="F25"/>
  <c r="E25"/>
  <c r="E4"/>
  <c r="F4"/>
  <c r="D4" s="1"/>
  <c r="E10"/>
  <c r="F10"/>
  <c r="G10"/>
  <c r="F15"/>
  <c r="G15"/>
  <c r="G4" s="1"/>
  <c r="D16"/>
  <c r="D6"/>
  <c r="D5"/>
  <c r="D25" l="1"/>
  <c r="D50"/>
  <c r="D10"/>
  <c r="D15"/>
</calcChain>
</file>

<file path=xl/sharedStrings.xml><?xml version="1.0" encoding="utf-8"?>
<sst xmlns="http://schemas.openxmlformats.org/spreadsheetml/2006/main" count="161" uniqueCount="36">
  <si>
    <t xml:space="preserve">Сведения об объемах и источниках финансового обеспечения муниципальной программы
«Обеспечение населения доступным жильем и жилищно-коммунальными услугами, благоустройство территории ЗАТО Шиханы на 2018 - 2020 годы»
</t>
  </si>
  <si>
    <t>Наименование</t>
  </si>
  <si>
    <t>Ответственный исполнитель, соисполнитель, участник муниципальной программы (соисполнитель подпрограммы) (далее - исполнитель)</t>
  </si>
  <si>
    <t>Источники финансового обеспечения</t>
  </si>
  <si>
    <t>Объемы финансового обеспечения - всего, тыс. рублей</t>
  </si>
  <si>
    <t>в том числе по годам реализации</t>
  </si>
  <si>
    <t>2018г</t>
  </si>
  <si>
    <t>2019г</t>
  </si>
  <si>
    <t>2020г</t>
  </si>
  <si>
    <t>всего</t>
  </si>
  <si>
    <t>областной бюджет (прогнозно)</t>
  </si>
  <si>
    <t>местный бюджет</t>
  </si>
  <si>
    <t>федеральный бюджет (прогнозно)</t>
  </si>
  <si>
    <t>внебюджетные источники (прогнозно)</t>
  </si>
  <si>
    <t>муниципальная программа</t>
  </si>
  <si>
    <t>в том числе по исполнителям</t>
  </si>
  <si>
    <t>МКУ "УГХ ЗАТО Шиханы"</t>
  </si>
  <si>
    <t>МКУП "Благоустройство ЗАТО Шиханы"</t>
  </si>
  <si>
    <t>Администрация ЗАТО Шиханы</t>
  </si>
  <si>
    <t>Ведомственная целевая программа "Повышение безопасности дорожного движения в ЗАТО Шиханы на 2018-2020г</t>
  </si>
  <si>
    <t>МКУ "УГХ ЗАТО Шиханы",МКУП "Благоустройство ЗАТО Шиханы"</t>
  </si>
  <si>
    <t>Обеспечение жилыми помещениями молодых семей проживающих на территории ЗАТО шиханы</t>
  </si>
  <si>
    <t>переселение граждан из ЗАТО шиханы</t>
  </si>
  <si>
    <t>Благоустройство  территории ЗАТО шиханы</t>
  </si>
  <si>
    <t>Обеспечение функционирования МКУ "УГХ ЗАТО Шиханы"</t>
  </si>
  <si>
    <t>организация уличного освещения</t>
  </si>
  <si>
    <t>Вывоз мусора с несанкционирован-    ных свалок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</si>
  <si>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</t>
  </si>
  <si>
    <t>Обеспечение повышения оплаты труда некоторым категориям работников муниципальных учреждений</t>
  </si>
  <si>
    <t>Организация конкурса "Мой дом, мой двор"</t>
  </si>
  <si>
    <t>МКУП "Благоустройство ЗАТО Шиханы" МКУ "УГХ ЗАТО Шиханы</t>
  </si>
  <si>
    <t>" МКУ "УГХ ЗАТО Шиханы"</t>
  </si>
  <si>
    <t xml:space="preserve">МКУП "Благоустройство ЗАТО Шиханы" </t>
  </si>
  <si>
    <t>Благоустройство пешеходных дорог, тратуаров,аллей, проездов</t>
  </si>
  <si>
    <t>Благоустройство общественных территорий центральной части города</t>
  </si>
  <si>
    <t>приобретение навесного оборудования к дорожно- эксплутационной техники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</si>
</sst>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Font="1" applyBorder="1"/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Border="1"/>
    <xf numFmtId="0" fontId="0" fillId="0" borderId="8" xfId="0" applyBorder="1"/>
    <xf numFmtId="0" fontId="1" fillId="0" borderId="1" xfId="0" applyFont="1" applyFill="1" applyBorder="1" applyAlignment="1">
      <alignment vertical="top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0" fontId="0" fillId="0" borderId="2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wrapText="1"/>
    </xf>
    <xf numFmtId="49" fontId="0" fillId="0" borderId="3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0"/>
  <sheetViews>
    <sheetView tabSelected="1" topLeftCell="A64" workbookViewId="0">
      <selection activeCell="H71" sqref="H71"/>
    </sheetView>
  </sheetViews>
  <sheetFormatPr defaultRowHeight="15"/>
  <cols>
    <col min="1" max="1" width="21" customWidth="1"/>
    <col min="2" max="2" width="26.7109375" customWidth="1"/>
    <col min="3" max="3" width="34.42578125" customWidth="1"/>
    <col min="4" max="4" width="13.85546875" customWidth="1"/>
    <col min="5" max="5" width="11.42578125" customWidth="1"/>
    <col min="6" max="6" width="11.140625" customWidth="1"/>
    <col min="7" max="7" width="11.85546875" customWidth="1"/>
    <col min="8" max="8" width="33" customWidth="1"/>
  </cols>
  <sheetData>
    <row r="1" spans="1:8">
      <c r="A1" s="14" t="s">
        <v>0</v>
      </c>
      <c r="B1" s="15"/>
      <c r="C1" s="15"/>
      <c r="D1" s="15"/>
      <c r="E1" s="15"/>
      <c r="F1" s="15"/>
      <c r="G1" s="15"/>
      <c r="H1" s="15"/>
    </row>
    <row r="2" spans="1:8" ht="30" customHeight="1">
      <c r="A2" s="16" t="s">
        <v>1</v>
      </c>
      <c r="B2" s="18" t="s">
        <v>2</v>
      </c>
      <c r="C2" s="20" t="s">
        <v>3</v>
      </c>
      <c r="D2" s="20" t="s">
        <v>4</v>
      </c>
      <c r="E2" s="22" t="s">
        <v>5</v>
      </c>
      <c r="F2" s="23"/>
      <c r="G2" s="24"/>
    </row>
    <row r="3" spans="1:8">
      <c r="A3" s="17"/>
      <c r="B3" s="19"/>
      <c r="C3" s="21"/>
      <c r="D3" s="21"/>
      <c r="E3" s="1" t="s">
        <v>6</v>
      </c>
      <c r="F3" s="1" t="s">
        <v>7</v>
      </c>
      <c r="G3" s="1" t="s">
        <v>8</v>
      </c>
    </row>
    <row r="4" spans="1:8">
      <c r="A4" s="27" t="s">
        <v>14</v>
      </c>
      <c r="B4" s="36"/>
      <c r="C4" s="3" t="s">
        <v>9</v>
      </c>
      <c r="D4" s="10">
        <f>E4+F4+G4</f>
        <v>35475.699999999997</v>
      </c>
      <c r="E4" s="10">
        <f>E5+E6+E7+E8</f>
        <v>13586.199999999999</v>
      </c>
      <c r="F4" s="10">
        <f>F5+F6+F7+F8</f>
        <v>14336.6</v>
      </c>
      <c r="G4" s="3">
        <f>G10+G15+G20</f>
        <v>7552.9000000000005</v>
      </c>
    </row>
    <row r="5" spans="1:8">
      <c r="A5" s="28"/>
      <c r="B5" s="37"/>
      <c r="C5" s="5" t="s">
        <v>11</v>
      </c>
      <c r="D5" s="10">
        <f>E5+F5+G5</f>
        <v>33913.800000000003</v>
      </c>
      <c r="E5" s="10">
        <f>E11+E16+E21</f>
        <v>12024.3</v>
      </c>
      <c r="F5" s="10">
        <f>F11+F16+F21</f>
        <v>14336.6</v>
      </c>
      <c r="G5" s="10">
        <f>G11+G16+G21</f>
        <v>7552.9000000000005</v>
      </c>
    </row>
    <row r="6" spans="1:8">
      <c r="A6" s="28"/>
      <c r="B6" s="37"/>
      <c r="C6" s="5" t="s">
        <v>10</v>
      </c>
      <c r="D6" s="3">
        <f>E6+F6+G6</f>
        <v>1561.9</v>
      </c>
      <c r="E6" s="3">
        <f>E12+E17+E22</f>
        <v>1561.9</v>
      </c>
      <c r="F6" s="3"/>
      <c r="G6" s="3"/>
    </row>
    <row r="7" spans="1:8">
      <c r="A7" s="28"/>
      <c r="B7" s="37"/>
      <c r="C7" s="5" t="s">
        <v>12</v>
      </c>
      <c r="D7" s="3"/>
      <c r="E7" s="3"/>
      <c r="F7" s="3"/>
      <c r="G7" s="3"/>
    </row>
    <row r="8" spans="1:8">
      <c r="A8" s="28"/>
      <c r="B8" s="38"/>
      <c r="C8" s="5" t="s">
        <v>13</v>
      </c>
      <c r="D8" s="3"/>
      <c r="E8" s="3"/>
      <c r="F8" s="3"/>
      <c r="G8" s="3"/>
    </row>
    <row r="9" spans="1:8">
      <c r="A9" s="28"/>
      <c r="B9" s="33" t="s">
        <v>15</v>
      </c>
      <c r="C9" s="34"/>
      <c r="D9" s="34"/>
      <c r="E9" s="34"/>
      <c r="F9" s="34"/>
      <c r="G9" s="35"/>
    </row>
    <row r="10" spans="1:8">
      <c r="A10" s="28"/>
      <c r="B10" s="25" t="s">
        <v>16</v>
      </c>
      <c r="C10" s="3" t="s">
        <v>9</v>
      </c>
      <c r="D10" s="3">
        <f>E10+F10+G10</f>
        <v>14160.400000000001</v>
      </c>
      <c r="E10" s="3">
        <f>E11+E12+E13+E14</f>
        <v>7517.9</v>
      </c>
      <c r="F10" s="3">
        <f>F11+F12+F13+F14</f>
        <v>3942.7000000000003</v>
      </c>
      <c r="G10" s="3">
        <f>G11+G12+G13+G14</f>
        <v>2699.8</v>
      </c>
    </row>
    <row r="11" spans="1:8">
      <c r="A11" s="28"/>
      <c r="B11" s="26"/>
      <c r="C11" s="5" t="s">
        <v>11</v>
      </c>
      <c r="D11" s="10">
        <f>E11+F11+G11</f>
        <v>12598.5</v>
      </c>
      <c r="E11" s="10">
        <f>E31+E56+E66+E76+E91+E96+E101+E116</f>
        <v>5956</v>
      </c>
      <c r="F11" s="10">
        <f>F31+F56+F66+F76+F91+F96+F101+F116</f>
        <v>3942.7000000000003</v>
      </c>
      <c r="G11" s="10">
        <f>G31+G56+G66+G76+G91+G96+G101+G116</f>
        <v>2699.8</v>
      </c>
    </row>
    <row r="12" spans="1:8">
      <c r="A12" s="28"/>
      <c r="B12" s="26"/>
      <c r="C12" s="5" t="s">
        <v>10</v>
      </c>
      <c r="D12" s="3">
        <f>E12+F12+G12</f>
        <v>1561.9</v>
      </c>
      <c r="E12" s="10">
        <f>E92+E102</f>
        <v>1561.9</v>
      </c>
      <c r="F12" s="3"/>
      <c r="G12" s="3"/>
    </row>
    <row r="13" spans="1:8">
      <c r="A13" s="28"/>
      <c r="B13" s="26"/>
      <c r="C13" s="5" t="s">
        <v>12</v>
      </c>
      <c r="D13" s="3"/>
      <c r="E13" s="3"/>
      <c r="F13" s="3"/>
      <c r="G13" s="3"/>
    </row>
    <row r="14" spans="1:8">
      <c r="A14" s="28"/>
      <c r="B14" s="39"/>
      <c r="C14" s="5" t="s">
        <v>13</v>
      </c>
      <c r="D14" s="3"/>
      <c r="E14" s="3"/>
      <c r="F14" s="3"/>
      <c r="G14" s="3"/>
    </row>
    <row r="15" spans="1:8">
      <c r="A15" s="28"/>
      <c r="B15" s="25" t="s">
        <v>17</v>
      </c>
      <c r="C15" s="3" t="s">
        <v>9</v>
      </c>
      <c r="D15" s="10">
        <f>E15+F15+G15</f>
        <v>21266.799999999999</v>
      </c>
      <c r="E15" s="10">
        <f>E35+E60+E80+E85</f>
        <v>6054.9</v>
      </c>
      <c r="F15" s="3">
        <f>F19+F18+F17+F16</f>
        <v>10373.9</v>
      </c>
      <c r="G15" s="10">
        <f>G19+G18+G17+G16</f>
        <v>4838</v>
      </c>
    </row>
    <row r="16" spans="1:8">
      <c r="A16" s="28"/>
      <c r="B16" s="26"/>
      <c r="C16" s="5" t="s">
        <v>11</v>
      </c>
      <c r="D16" s="10">
        <f>E16+F16+G16</f>
        <v>21266.799999999999</v>
      </c>
      <c r="E16" s="10">
        <f>E36+E61+E81+E86+E106+E111</f>
        <v>6054.9</v>
      </c>
      <c r="F16" s="10">
        <f>F36+F61+F81+F86+F106+F111</f>
        <v>10373.9</v>
      </c>
      <c r="G16" s="10">
        <f>G36+G61+G81+G106+G111</f>
        <v>4838</v>
      </c>
    </row>
    <row r="17" spans="1:7">
      <c r="A17" s="28"/>
      <c r="B17" s="26"/>
      <c r="C17" s="5" t="s">
        <v>10</v>
      </c>
      <c r="D17" s="3"/>
      <c r="E17" s="3"/>
      <c r="F17" s="3"/>
      <c r="G17" s="3"/>
    </row>
    <row r="18" spans="1:7">
      <c r="A18" s="28"/>
      <c r="B18" s="26"/>
      <c r="C18" s="5" t="s">
        <v>12</v>
      </c>
      <c r="D18" s="3"/>
      <c r="E18" s="3"/>
      <c r="F18" s="3"/>
      <c r="G18" s="3"/>
    </row>
    <row r="19" spans="1:7">
      <c r="A19" s="28"/>
      <c r="B19" s="39"/>
      <c r="C19" s="5" t="s">
        <v>13</v>
      </c>
      <c r="D19" s="3"/>
      <c r="E19" s="3"/>
      <c r="F19" s="3"/>
      <c r="G19" s="3"/>
    </row>
    <row r="20" spans="1:7">
      <c r="A20" s="28"/>
      <c r="B20" s="25" t="s">
        <v>18</v>
      </c>
      <c r="C20" s="3" t="s">
        <v>9</v>
      </c>
      <c r="D20" s="3">
        <f>D21+D22+D23+D24</f>
        <v>48.5</v>
      </c>
      <c r="E20" s="3">
        <f>E21+E22+E23+E24</f>
        <v>13.4</v>
      </c>
      <c r="F20" s="10">
        <f>F21+F22+F23+F24</f>
        <v>20</v>
      </c>
      <c r="G20" s="3">
        <f>G21+G22+G23+G24</f>
        <v>15.1</v>
      </c>
    </row>
    <row r="21" spans="1:7">
      <c r="A21" s="28"/>
      <c r="B21" s="26"/>
      <c r="C21" s="5" t="s">
        <v>11</v>
      </c>
      <c r="D21" s="10">
        <f>G21+F21+E21</f>
        <v>48.5</v>
      </c>
      <c r="E21" s="3">
        <f>E41+E46</f>
        <v>13.4</v>
      </c>
      <c r="F21" s="10">
        <f>F41+F46</f>
        <v>20</v>
      </c>
      <c r="G21" s="3">
        <f>G41+G46</f>
        <v>15.1</v>
      </c>
    </row>
    <row r="22" spans="1:7">
      <c r="A22" s="28"/>
      <c r="B22" s="26"/>
      <c r="C22" s="5" t="s">
        <v>10</v>
      </c>
      <c r="D22" s="3"/>
      <c r="E22" s="3"/>
      <c r="F22" s="3"/>
      <c r="G22" s="3"/>
    </row>
    <row r="23" spans="1:7">
      <c r="A23" s="28"/>
      <c r="B23" s="26"/>
      <c r="C23" s="5" t="s">
        <v>12</v>
      </c>
      <c r="D23" s="3"/>
      <c r="E23" s="3"/>
      <c r="F23" s="3"/>
      <c r="G23" s="3"/>
    </row>
    <row r="24" spans="1:7">
      <c r="A24" s="29"/>
      <c r="B24" s="39"/>
      <c r="C24" s="5" t="s">
        <v>13</v>
      </c>
      <c r="D24" s="3"/>
      <c r="E24" s="3"/>
      <c r="F24" s="3"/>
      <c r="G24" s="3"/>
    </row>
    <row r="25" spans="1:7" ht="12.75" customHeight="1">
      <c r="A25" s="30" t="s">
        <v>19</v>
      </c>
      <c r="B25" s="30" t="s">
        <v>20</v>
      </c>
      <c r="C25" s="1" t="s">
        <v>9</v>
      </c>
      <c r="D25" s="4">
        <f>E25+F25+G25</f>
        <v>11431.6</v>
      </c>
      <c r="E25" s="4">
        <f>E26+E27+E28+E29</f>
        <v>5587.8</v>
      </c>
      <c r="F25" s="9">
        <f>F26+F27+F28+F29</f>
        <v>3595.2</v>
      </c>
      <c r="G25" s="9">
        <f>G26+G27+G28+G29</f>
        <v>2248.6</v>
      </c>
    </row>
    <row r="26" spans="1:7">
      <c r="A26" s="31"/>
      <c r="B26" s="31"/>
      <c r="C26" s="2" t="s">
        <v>11</v>
      </c>
      <c r="D26" s="9">
        <f>E26+F26+G26</f>
        <v>11431.6</v>
      </c>
      <c r="E26" s="9">
        <f>E31+E36</f>
        <v>5587.8</v>
      </c>
      <c r="F26" s="9">
        <f>F31+F36</f>
        <v>3595.2</v>
      </c>
      <c r="G26" s="9">
        <f>G31+G36</f>
        <v>2248.6</v>
      </c>
    </row>
    <row r="27" spans="1:7">
      <c r="A27" s="31"/>
      <c r="B27" s="31"/>
      <c r="C27" s="2" t="s">
        <v>10</v>
      </c>
      <c r="D27" s="4"/>
      <c r="E27" s="4"/>
      <c r="F27" s="4"/>
      <c r="G27" s="4"/>
    </row>
    <row r="28" spans="1:7">
      <c r="A28" s="31"/>
      <c r="B28" s="31"/>
      <c r="C28" s="2" t="s">
        <v>12</v>
      </c>
      <c r="D28" s="4"/>
      <c r="E28" s="4"/>
      <c r="F28" s="4"/>
      <c r="G28" s="4"/>
    </row>
    <row r="29" spans="1:7">
      <c r="A29" s="31"/>
      <c r="B29" s="32"/>
      <c r="C29" s="2" t="s">
        <v>13</v>
      </c>
      <c r="D29" s="4"/>
      <c r="E29" s="4"/>
      <c r="F29" s="4"/>
      <c r="G29" s="4"/>
    </row>
    <row r="30" spans="1:7">
      <c r="A30" s="31"/>
      <c r="B30" s="27" t="s">
        <v>16</v>
      </c>
      <c r="C30" s="1" t="s">
        <v>9</v>
      </c>
      <c r="D30" s="4">
        <f>D31+D32+D33+D34</f>
        <v>3816.1</v>
      </c>
      <c r="E30" s="4">
        <f>E31+E32+E33+E34</f>
        <v>2480.8000000000002</v>
      </c>
      <c r="F30" s="4">
        <f>F31+F32+F33+F34</f>
        <v>1268.2</v>
      </c>
      <c r="G30" s="4">
        <v>67.099999999999994</v>
      </c>
    </row>
    <row r="31" spans="1:7">
      <c r="A31" s="31"/>
      <c r="B31" s="28"/>
      <c r="C31" s="2" t="s">
        <v>11</v>
      </c>
      <c r="D31" s="4">
        <f>E31+F31+G31</f>
        <v>3816.1</v>
      </c>
      <c r="E31" s="4">
        <v>2480.8000000000002</v>
      </c>
      <c r="F31" s="4">
        <v>1268.2</v>
      </c>
      <c r="G31" s="4">
        <v>67.099999999999994</v>
      </c>
    </row>
    <row r="32" spans="1:7">
      <c r="A32" s="31"/>
      <c r="B32" s="28"/>
      <c r="C32" s="2" t="s">
        <v>10</v>
      </c>
      <c r="D32" s="4"/>
      <c r="E32" s="4"/>
      <c r="F32" s="4"/>
      <c r="G32" s="4"/>
    </row>
    <row r="33" spans="1:7">
      <c r="A33" s="31"/>
      <c r="B33" s="28"/>
      <c r="C33" s="2" t="s">
        <v>12</v>
      </c>
      <c r="D33" s="4"/>
      <c r="E33" s="4"/>
      <c r="F33" s="4"/>
      <c r="G33" s="4"/>
    </row>
    <row r="34" spans="1:7">
      <c r="A34" s="31"/>
      <c r="B34" s="29"/>
      <c r="C34" s="2" t="s">
        <v>13</v>
      </c>
      <c r="D34" s="4"/>
      <c r="E34" s="4"/>
      <c r="F34" s="4"/>
      <c r="G34" s="4"/>
    </row>
    <row r="35" spans="1:7">
      <c r="A35" s="31"/>
      <c r="B35" s="27" t="s">
        <v>17</v>
      </c>
      <c r="C35" s="1" t="s">
        <v>9</v>
      </c>
      <c r="D35" s="9">
        <f>D36+D37+D38+D39</f>
        <v>7615.5</v>
      </c>
      <c r="E35" s="9">
        <v>3107</v>
      </c>
      <c r="F35" s="9">
        <v>2327</v>
      </c>
      <c r="G35" s="4">
        <v>2181.5</v>
      </c>
    </row>
    <row r="36" spans="1:7">
      <c r="A36" s="31"/>
      <c r="B36" s="28"/>
      <c r="C36" s="2" t="s">
        <v>11</v>
      </c>
      <c r="D36" s="9">
        <f>E36+F36+G36</f>
        <v>7615.5</v>
      </c>
      <c r="E36" s="9">
        <v>3107</v>
      </c>
      <c r="F36" s="9">
        <v>2327</v>
      </c>
      <c r="G36" s="4">
        <v>2181.5</v>
      </c>
    </row>
    <row r="37" spans="1:7">
      <c r="A37" s="31"/>
      <c r="B37" s="28"/>
      <c r="C37" s="2" t="s">
        <v>10</v>
      </c>
      <c r="D37" s="4"/>
      <c r="E37" s="4"/>
      <c r="F37" s="4"/>
      <c r="G37" s="4"/>
    </row>
    <row r="38" spans="1:7">
      <c r="A38" s="31"/>
      <c r="B38" s="28"/>
      <c r="C38" s="2" t="s">
        <v>12</v>
      </c>
      <c r="D38" s="4"/>
      <c r="E38" s="4"/>
      <c r="F38" s="4"/>
      <c r="G38" s="4"/>
    </row>
    <row r="39" spans="1:7">
      <c r="A39" s="32"/>
      <c r="B39" s="29"/>
      <c r="C39" s="2" t="s">
        <v>13</v>
      </c>
      <c r="D39" s="4"/>
      <c r="E39" s="4"/>
      <c r="F39" s="4"/>
      <c r="G39" s="4"/>
    </row>
    <row r="40" spans="1:7">
      <c r="A40" s="40" t="s">
        <v>21</v>
      </c>
      <c r="B40" s="27" t="s">
        <v>18</v>
      </c>
      <c r="C40" s="1" t="s">
        <v>9</v>
      </c>
      <c r="D40" s="4">
        <f>D41+D42+D43+D44</f>
        <v>35.1</v>
      </c>
      <c r="E40" s="9">
        <f>E41+E42+E43+E44</f>
        <v>0</v>
      </c>
      <c r="F40" s="9">
        <f>F41+F42+F43+F44</f>
        <v>20</v>
      </c>
      <c r="G40" s="4">
        <f>G41+G42+G43+G44</f>
        <v>15.1</v>
      </c>
    </row>
    <row r="41" spans="1:7">
      <c r="A41" s="41"/>
      <c r="B41" s="28"/>
      <c r="C41" s="2" t="s">
        <v>11</v>
      </c>
      <c r="D41" s="4">
        <f>E41+F41+G41</f>
        <v>35.1</v>
      </c>
      <c r="E41" s="9">
        <v>0</v>
      </c>
      <c r="F41" s="9">
        <v>20</v>
      </c>
      <c r="G41" s="4">
        <v>15.1</v>
      </c>
    </row>
    <row r="42" spans="1:7">
      <c r="A42" s="41"/>
      <c r="B42" s="28"/>
      <c r="C42" s="2" t="s">
        <v>10</v>
      </c>
      <c r="D42" s="4"/>
      <c r="E42" s="4"/>
      <c r="F42" s="4"/>
      <c r="G42" s="4"/>
    </row>
    <row r="43" spans="1:7">
      <c r="A43" s="41"/>
      <c r="B43" s="28"/>
      <c r="C43" s="2" t="s">
        <v>12</v>
      </c>
      <c r="D43" s="4"/>
      <c r="E43" s="4"/>
      <c r="F43" s="4"/>
      <c r="G43" s="4"/>
    </row>
    <row r="44" spans="1:7">
      <c r="A44" s="42"/>
      <c r="B44" s="29"/>
      <c r="C44" s="2" t="s">
        <v>13</v>
      </c>
      <c r="D44" s="4"/>
      <c r="E44" s="4"/>
      <c r="F44" s="4"/>
      <c r="G44" s="4"/>
    </row>
    <row r="45" spans="1:7">
      <c r="A45" s="30" t="s">
        <v>22</v>
      </c>
      <c r="B45" s="27" t="s">
        <v>18</v>
      </c>
      <c r="C45" s="1" t="s">
        <v>9</v>
      </c>
      <c r="D45" s="9">
        <f>D46+D47+D48+D49</f>
        <v>13.4</v>
      </c>
      <c r="E45" s="4">
        <v>13.4</v>
      </c>
      <c r="F45" s="9">
        <v>0</v>
      </c>
      <c r="G45" s="9">
        <v>0</v>
      </c>
    </row>
    <row r="46" spans="1:7">
      <c r="A46" s="31"/>
      <c r="B46" s="28"/>
      <c r="C46" s="2" t="s">
        <v>11</v>
      </c>
      <c r="D46" s="9">
        <f>E46+F46+G46</f>
        <v>13.4</v>
      </c>
      <c r="E46" s="4">
        <v>13.4</v>
      </c>
      <c r="F46" s="9">
        <v>0</v>
      </c>
      <c r="G46" s="9">
        <v>0</v>
      </c>
    </row>
    <row r="47" spans="1:7">
      <c r="A47" s="31"/>
      <c r="B47" s="28"/>
      <c r="C47" s="2" t="s">
        <v>10</v>
      </c>
      <c r="D47" s="4"/>
      <c r="E47" s="4"/>
      <c r="F47" s="4"/>
      <c r="G47" s="4"/>
    </row>
    <row r="48" spans="1:7">
      <c r="A48" s="31"/>
      <c r="B48" s="28"/>
      <c r="C48" s="2" t="s">
        <v>12</v>
      </c>
      <c r="D48" s="4"/>
      <c r="E48" s="4"/>
      <c r="F48" s="4"/>
      <c r="G48" s="4"/>
    </row>
    <row r="49" spans="1:7">
      <c r="A49" s="32"/>
      <c r="B49" s="29"/>
      <c r="C49" s="2" t="s">
        <v>13</v>
      </c>
      <c r="D49" s="4"/>
      <c r="E49" s="4"/>
      <c r="F49" s="4"/>
      <c r="G49" s="4"/>
    </row>
    <row r="50" spans="1:7" ht="15" customHeight="1">
      <c r="A50" s="11" t="s">
        <v>23</v>
      </c>
      <c r="B50" s="25" t="s">
        <v>30</v>
      </c>
      <c r="C50" s="3" t="s">
        <v>9</v>
      </c>
      <c r="D50" s="9">
        <f>E50+F50+G50</f>
        <v>6691</v>
      </c>
      <c r="E50" s="9">
        <f>E55+E60</f>
        <v>2537</v>
      </c>
      <c r="F50" s="9">
        <v>2077</v>
      </c>
      <c r="G50" s="9">
        <v>2077</v>
      </c>
    </row>
    <row r="51" spans="1:7">
      <c r="A51" s="12"/>
      <c r="B51" s="26"/>
      <c r="C51" s="5" t="s">
        <v>11</v>
      </c>
      <c r="D51" s="9">
        <f>E51+F51+G51</f>
        <v>6691</v>
      </c>
      <c r="E51" s="9">
        <f>E56+E61</f>
        <v>2537</v>
      </c>
      <c r="F51" s="9">
        <v>2077</v>
      </c>
      <c r="G51" s="9">
        <v>2077</v>
      </c>
    </row>
    <row r="52" spans="1:7">
      <c r="A52" s="12"/>
      <c r="B52" s="26"/>
      <c r="C52" s="5" t="s">
        <v>10</v>
      </c>
      <c r="D52" s="4"/>
      <c r="E52" s="4"/>
      <c r="F52" s="4"/>
      <c r="G52" s="4"/>
    </row>
    <row r="53" spans="1:7">
      <c r="A53" s="12"/>
      <c r="B53" s="26"/>
      <c r="C53" s="5" t="s">
        <v>12</v>
      </c>
      <c r="D53" s="4"/>
      <c r="E53" s="4"/>
      <c r="F53" s="4"/>
      <c r="G53" s="4"/>
    </row>
    <row r="54" spans="1:7">
      <c r="A54" s="12"/>
      <c r="B54" s="26"/>
      <c r="C54" s="5" t="s">
        <v>13</v>
      </c>
      <c r="D54" s="4"/>
      <c r="E54" s="4"/>
      <c r="F54" s="4"/>
      <c r="G54" s="4"/>
    </row>
    <row r="55" spans="1:7">
      <c r="A55" s="12"/>
      <c r="B55" s="25" t="s">
        <v>31</v>
      </c>
      <c r="C55" s="3" t="s">
        <v>9</v>
      </c>
      <c r="D55" s="9">
        <f>E55+F55+G55</f>
        <v>10</v>
      </c>
      <c r="E55" s="9">
        <v>10</v>
      </c>
      <c r="F55" s="9">
        <v>0</v>
      </c>
      <c r="G55" s="9">
        <v>0</v>
      </c>
    </row>
    <row r="56" spans="1:7">
      <c r="A56" s="12"/>
      <c r="B56" s="26"/>
      <c r="C56" s="5" t="s">
        <v>11</v>
      </c>
      <c r="D56" s="9">
        <f>E56+F56+G56</f>
        <v>10</v>
      </c>
      <c r="E56" s="9">
        <v>10</v>
      </c>
      <c r="F56" s="9">
        <v>0</v>
      </c>
      <c r="G56" s="9">
        <v>0</v>
      </c>
    </row>
    <row r="57" spans="1:7">
      <c r="A57" s="12"/>
      <c r="B57" s="26"/>
      <c r="C57" s="5" t="s">
        <v>10</v>
      </c>
      <c r="D57" s="4"/>
      <c r="E57" s="4"/>
      <c r="F57" s="4"/>
      <c r="G57" s="4"/>
    </row>
    <row r="58" spans="1:7">
      <c r="A58" s="12"/>
      <c r="B58" s="26"/>
      <c r="C58" s="5" t="s">
        <v>12</v>
      </c>
      <c r="D58" s="4"/>
      <c r="E58" s="4"/>
      <c r="F58" s="4"/>
      <c r="G58" s="4"/>
    </row>
    <row r="59" spans="1:7">
      <c r="A59" s="12"/>
      <c r="B59" s="26"/>
      <c r="C59" s="5" t="s">
        <v>13</v>
      </c>
      <c r="D59" s="4"/>
      <c r="E59" s="4"/>
      <c r="F59" s="4"/>
      <c r="G59" s="4"/>
    </row>
    <row r="60" spans="1:7">
      <c r="A60" s="12"/>
      <c r="B60" s="25" t="s">
        <v>32</v>
      </c>
      <c r="C60" s="3" t="s">
        <v>9</v>
      </c>
      <c r="D60" s="9">
        <f>E60+F60+G60</f>
        <v>7920</v>
      </c>
      <c r="E60" s="9">
        <v>2527</v>
      </c>
      <c r="F60" s="9">
        <v>2856.5</v>
      </c>
      <c r="G60" s="9">
        <v>2536.5</v>
      </c>
    </row>
    <row r="61" spans="1:7">
      <c r="A61" s="12"/>
      <c r="B61" s="26"/>
      <c r="C61" s="5" t="s">
        <v>11</v>
      </c>
      <c r="D61" s="9">
        <f>E61+F61+G61</f>
        <v>7920</v>
      </c>
      <c r="E61" s="9">
        <v>2527</v>
      </c>
      <c r="F61" s="9">
        <v>2856.5</v>
      </c>
      <c r="G61" s="9">
        <v>2536.5</v>
      </c>
    </row>
    <row r="62" spans="1:7">
      <c r="A62" s="12"/>
      <c r="B62" s="26"/>
      <c r="C62" s="5" t="s">
        <v>10</v>
      </c>
      <c r="D62" s="4"/>
      <c r="E62" s="4"/>
      <c r="F62" s="4"/>
      <c r="G62" s="4"/>
    </row>
    <row r="63" spans="1:7">
      <c r="A63" s="12"/>
      <c r="B63" s="26"/>
      <c r="C63" s="5" t="s">
        <v>12</v>
      </c>
      <c r="D63" s="4"/>
      <c r="E63" s="4"/>
      <c r="F63" s="4"/>
      <c r="G63" s="4"/>
    </row>
    <row r="64" spans="1:7">
      <c r="A64" s="13"/>
      <c r="B64" s="26"/>
      <c r="C64" s="5" t="s">
        <v>13</v>
      </c>
      <c r="D64" s="4"/>
      <c r="E64" s="4"/>
      <c r="F64" s="4"/>
      <c r="G64" s="4"/>
    </row>
    <row r="65" spans="1:7">
      <c r="A65" s="43" t="s">
        <v>24</v>
      </c>
      <c r="B65" s="25" t="s">
        <v>16</v>
      </c>
      <c r="C65" s="3" t="s">
        <v>9</v>
      </c>
      <c r="D65" s="4">
        <f>D66+D67</f>
        <v>5776.4</v>
      </c>
      <c r="E65" s="4">
        <v>2118.6</v>
      </c>
      <c r="F65" s="4">
        <v>1785.1</v>
      </c>
      <c r="G65" s="9">
        <v>1872.7</v>
      </c>
    </row>
    <row r="66" spans="1:7">
      <c r="A66" s="44"/>
      <c r="B66" s="26"/>
      <c r="C66" s="5" t="s">
        <v>11</v>
      </c>
      <c r="D66" s="4">
        <f>E66+F66+G66</f>
        <v>5776.4</v>
      </c>
      <c r="E66" s="4">
        <v>2118.6</v>
      </c>
      <c r="F66" s="4">
        <v>1785.1</v>
      </c>
      <c r="G66" s="9">
        <v>1872.7</v>
      </c>
    </row>
    <row r="67" spans="1:7">
      <c r="A67" s="44"/>
      <c r="B67" s="26"/>
      <c r="C67" s="5" t="s">
        <v>10</v>
      </c>
      <c r="D67" s="4"/>
      <c r="E67" s="4"/>
      <c r="F67" s="4"/>
      <c r="G67" s="4"/>
    </row>
    <row r="68" spans="1:7">
      <c r="A68" s="44"/>
      <c r="B68" s="26"/>
      <c r="C68" s="5" t="s">
        <v>12</v>
      </c>
      <c r="D68" s="4"/>
      <c r="E68" s="4"/>
      <c r="F68" s="4"/>
      <c r="G68" s="4"/>
    </row>
    <row r="69" spans="1:7">
      <c r="A69" s="45"/>
      <c r="B69" s="39"/>
      <c r="C69" s="5" t="s">
        <v>13</v>
      </c>
      <c r="D69" s="4"/>
      <c r="E69" s="4"/>
      <c r="F69" s="4"/>
      <c r="G69" s="4"/>
    </row>
    <row r="70" spans="1:7">
      <c r="A70" s="30" t="s">
        <v>25</v>
      </c>
      <c r="B70" s="30" t="s">
        <v>20</v>
      </c>
      <c r="C70" s="3" t="s">
        <v>9</v>
      </c>
      <c r="D70" s="4">
        <f>E70+F70+G70</f>
        <v>2638.9</v>
      </c>
      <c r="E70" s="9">
        <f>E75+E80</f>
        <v>809.5</v>
      </c>
      <c r="F70" s="4">
        <f>F71+F72+F73+F74</f>
        <v>979.4</v>
      </c>
      <c r="G70" s="9">
        <f>G71+G72+G73+G74</f>
        <v>850</v>
      </c>
    </row>
    <row r="71" spans="1:7">
      <c r="A71" s="31"/>
      <c r="B71" s="31"/>
      <c r="C71" s="5" t="s">
        <v>11</v>
      </c>
      <c r="D71" s="4">
        <f>E71+F71+G71</f>
        <v>2638.9</v>
      </c>
      <c r="E71" s="9">
        <f>E76+E81</f>
        <v>809.5</v>
      </c>
      <c r="F71" s="4">
        <v>979.4</v>
      </c>
      <c r="G71" s="9">
        <f>G76+G81</f>
        <v>850</v>
      </c>
    </row>
    <row r="72" spans="1:7">
      <c r="A72" s="31"/>
      <c r="B72" s="31"/>
      <c r="C72" s="5" t="s">
        <v>10</v>
      </c>
      <c r="D72" s="4"/>
      <c r="E72" s="4"/>
      <c r="F72" s="4"/>
      <c r="G72" s="4"/>
    </row>
    <row r="73" spans="1:7">
      <c r="A73" s="31"/>
      <c r="B73" s="31"/>
      <c r="C73" s="5" t="s">
        <v>12</v>
      </c>
      <c r="D73" s="4"/>
      <c r="E73" s="4"/>
      <c r="F73" s="4"/>
      <c r="G73" s="4"/>
    </row>
    <row r="74" spans="1:7">
      <c r="A74" s="31"/>
      <c r="B74" s="32"/>
      <c r="C74" s="5" t="s">
        <v>13</v>
      </c>
      <c r="D74" s="4"/>
      <c r="E74" s="4"/>
      <c r="F74" s="4"/>
      <c r="G74" s="4"/>
    </row>
    <row r="75" spans="1:7">
      <c r="A75" s="31"/>
      <c r="B75" s="27" t="s">
        <v>16</v>
      </c>
      <c r="C75" s="3" t="s">
        <v>9</v>
      </c>
      <c r="D75" s="9">
        <f>E75+F75+G75</f>
        <v>2278.9</v>
      </c>
      <c r="E75" s="4">
        <v>689.5</v>
      </c>
      <c r="F75" s="4">
        <f>F76+F77+F78+F79</f>
        <v>859.4</v>
      </c>
      <c r="G75" s="9">
        <v>730</v>
      </c>
    </row>
    <row r="76" spans="1:7">
      <c r="A76" s="31"/>
      <c r="B76" s="28"/>
      <c r="C76" s="5" t="s">
        <v>11</v>
      </c>
      <c r="D76" s="4">
        <f>G76+F76+E76</f>
        <v>2278.9</v>
      </c>
      <c r="E76" s="4">
        <v>689.5</v>
      </c>
      <c r="F76" s="4">
        <v>859.4</v>
      </c>
      <c r="G76" s="9">
        <v>730</v>
      </c>
    </row>
    <row r="77" spans="1:7">
      <c r="A77" s="31"/>
      <c r="B77" s="28"/>
      <c r="C77" s="5" t="s">
        <v>10</v>
      </c>
      <c r="D77" s="4"/>
      <c r="E77" s="4"/>
      <c r="F77" s="4"/>
      <c r="G77" s="4"/>
    </row>
    <row r="78" spans="1:7">
      <c r="A78" s="31"/>
      <c r="B78" s="28"/>
      <c r="C78" s="5" t="s">
        <v>12</v>
      </c>
      <c r="D78" s="4"/>
      <c r="E78" s="4"/>
      <c r="F78" s="4"/>
      <c r="G78" s="4"/>
    </row>
    <row r="79" spans="1:7">
      <c r="A79" s="31"/>
      <c r="B79" s="29"/>
      <c r="C79" s="5" t="s">
        <v>13</v>
      </c>
      <c r="D79" s="4"/>
      <c r="E79" s="4"/>
      <c r="F79" s="4"/>
      <c r="G79" s="4"/>
    </row>
    <row r="80" spans="1:7">
      <c r="A80" s="31"/>
      <c r="B80" s="27" t="s">
        <v>17</v>
      </c>
      <c r="C80" s="3" t="s">
        <v>9</v>
      </c>
      <c r="D80" s="9">
        <f>D84+D83+D82+D81</f>
        <v>360</v>
      </c>
      <c r="E80" s="9">
        <f>E81+E82+E83+E84</f>
        <v>120</v>
      </c>
      <c r="F80" s="9">
        <f>F81+F82+F83+F84</f>
        <v>120</v>
      </c>
      <c r="G80" s="9">
        <f>G81+G82+G83+G84</f>
        <v>120</v>
      </c>
    </row>
    <row r="81" spans="1:7">
      <c r="A81" s="31"/>
      <c r="B81" s="28"/>
      <c r="C81" s="5" t="s">
        <v>11</v>
      </c>
      <c r="D81" s="9">
        <f>E81+F81+G81</f>
        <v>360</v>
      </c>
      <c r="E81" s="9">
        <v>120</v>
      </c>
      <c r="F81" s="9">
        <v>120</v>
      </c>
      <c r="G81" s="9">
        <v>120</v>
      </c>
    </row>
    <row r="82" spans="1:7">
      <c r="A82" s="31"/>
      <c r="B82" s="28"/>
      <c r="C82" s="5" t="s">
        <v>10</v>
      </c>
      <c r="D82" s="4"/>
      <c r="E82" s="4"/>
      <c r="F82" s="4"/>
      <c r="G82" s="4"/>
    </row>
    <row r="83" spans="1:7">
      <c r="A83" s="31"/>
      <c r="B83" s="28"/>
      <c r="C83" s="5" t="s">
        <v>12</v>
      </c>
      <c r="D83" s="4"/>
      <c r="E83" s="4"/>
      <c r="F83" s="4"/>
      <c r="G83" s="4"/>
    </row>
    <row r="84" spans="1:7">
      <c r="A84" s="32"/>
      <c r="B84" s="29"/>
      <c r="C84" s="5" t="s">
        <v>13</v>
      </c>
      <c r="D84" s="4"/>
      <c r="E84" s="4"/>
      <c r="F84" s="4"/>
      <c r="G84" s="4"/>
    </row>
    <row r="85" spans="1:7">
      <c r="A85" s="46" t="s">
        <v>26</v>
      </c>
      <c r="B85" s="27" t="s">
        <v>17</v>
      </c>
      <c r="C85" s="3" t="s">
        <v>9</v>
      </c>
      <c r="D85" s="4">
        <f>G85+F85+E85</f>
        <v>300.89999999999998</v>
      </c>
      <c r="E85" s="4">
        <v>300.89999999999998</v>
      </c>
      <c r="F85" s="9">
        <v>0</v>
      </c>
      <c r="G85" s="9">
        <v>0</v>
      </c>
    </row>
    <row r="86" spans="1:7">
      <c r="A86" s="47"/>
      <c r="B86" s="28"/>
      <c r="C86" s="5" t="s">
        <v>11</v>
      </c>
      <c r="D86" s="4">
        <f>G86+F86+E86</f>
        <v>300.89999999999998</v>
      </c>
      <c r="E86" s="4">
        <v>300.89999999999998</v>
      </c>
      <c r="F86" s="9">
        <v>0</v>
      </c>
      <c r="G86" s="9">
        <v>0</v>
      </c>
    </row>
    <row r="87" spans="1:7">
      <c r="A87" s="47"/>
      <c r="B87" s="28"/>
      <c r="C87" s="5" t="s">
        <v>10</v>
      </c>
      <c r="D87" s="4"/>
      <c r="E87" s="4"/>
      <c r="F87" s="4"/>
      <c r="G87" s="4"/>
    </row>
    <row r="88" spans="1:7">
      <c r="A88" s="47"/>
      <c r="B88" s="28"/>
      <c r="C88" s="5" t="s">
        <v>12</v>
      </c>
      <c r="D88" s="4"/>
      <c r="E88" s="4"/>
      <c r="F88" s="4"/>
      <c r="G88" s="4"/>
    </row>
    <row r="89" spans="1:7">
      <c r="A89" s="48"/>
      <c r="B89" s="29"/>
      <c r="C89" s="5" t="s">
        <v>13</v>
      </c>
      <c r="D89" s="4"/>
      <c r="E89" s="4"/>
      <c r="F89" s="4"/>
      <c r="G89" s="4"/>
    </row>
    <row r="90" spans="1:7">
      <c r="A90" s="46" t="s">
        <v>28</v>
      </c>
      <c r="B90" s="25" t="s">
        <v>16</v>
      </c>
      <c r="C90" s="3" t="s">
        <v>9</v>
      </c>
      <c r="D90" s="4">
        <v>61.9</v>
      </c>
      <c r="E90" s="4">
        <v>61.9</v>
      </c>
      <c r="F90" s="9">
        <v>0</v>
      </c>
      <c r="G90" s="9">
        <v>0</v>
      </c>
    </row>
    <row r="91" spans="1:7">
      <c r="A91" s="47"/>
      <c r="B91" s="26"/>
      <c r="C91" s="5" t="s">
        <v>11</v>
      </c>
      <c r="D91" s="4"/>
      <c r="E91" s="4"/>
      <c r="F91" s="4"/>
      <c r="G91" s="4"/>
    </row>
    <row r="92" spans="1:7">
      <c r="A92" s="47"/>
      <c r="B92" s="26"/>
      <c r="C92" s="5" t="s">
        <v>10</v>
      </c>
      <c r="D92" s="4">
        <v>61.9</v>
      </c>
      <c r="E92" s="4">
        <v>61.9</v>
      </c>
      <c r="F92" s="9">
        <v>0</v>
      </c>
      <c r="G92" s="9">
        <v>0</v>
      </c>
    </row>
    <row r="93" spans="1:7">
      <c r="A93" s="47"/>
      <c r="B93" s="26"/>
      <c r="C93" s="5" t="s">
        <v>12</v>
      </c>
      <c r="D93" s="4"/>
      <c r="E93" s="4"/>
      <c r="F93" s="4"/>
      <c r="G93" s="4"/>
    </row>
    <row r="94" spans="1:7">
      <c r="A94" s="48"/>
      <c r="B94" s="39"/>
      <c r="C94" s="5" t="s">
        <v>13</v>
      </c>
      <c r="D94" s="4"/>
      <c r="E94" s="4"/>
      <c r="F94" s="4"/>
      <c r="G94" s="4"/>
    </row>
    <row r="95" spans="1:7">
      <c r="A95" s="30" t="s">
        <v>29</v>
      </c>
      <c r="B95" s="25" t="s">
        <v>16</v>
      </c>
      <c r="C95" s="3" t="s">
        <v>9</v>
      </c>
      <c r="D95" s="9">
        <f>D96+D97+D98+D99</f>
        <v>67.099999999999994</v>
      </c>
      <c r="E95" s="9">
        <v>7.1</v>
      </c>
      <c r="F95" s="9">
        <v>30</v>
      </c>
      <c r="G95" s="9">
        <v>30</v>
      </c>
    </row>
    <row r="96" spans="1:7">
      <c r="A96" s="31"/>
      <c r="B96" s="26"/>
      <c r="C96" s="5" t="s">
        <v>11</v>
      </c>
      <c r="D96" s="9">
        <f>G96+F96+E96</f>
        <v>67.099999999999994</v>
      </c>
      <c r="E96" s="9">
        <v>7.1</v>
      </c>
      <c r="F96" s="9">
        <v>30</v>
      </c>
      <c r="G96" s="9">
        <v>30</v>
      </c>
    </row>
    <row r="97" spans="1:17">
      <c r="A97" s="31"/>
      <c r="B97" s="26"/>
      <c r="C97" s="5" t="s">
        <v>10</v>
      </c>
      <c r="D97" s="4"/>
      <c r="E97" s="4"/>
      <c r="F97" s="4"/>
      <c r="G97" s="4"/>
    </row>
    <row r="98" spans="1:17">
      <c r="A98" s="31"/>
      <c r="B98" s="26"/>
      <c r="C98" s="5" t="s">
        <v>12</v>
      </c>
      <c r="D98" s="4"/>
      <c r="E98" s="4"/>
      <c r="F98" s="4"/>
      <c r="G98" s="4"/>
    </row>
    <row r="99" spans="1:17">
      <c r="A99" s="32"/>
      <c r="B99" s="39"/>
      <c r="C99" s="5" t="s">
        <v>13</v>
      </c>
      <c r="D99" s="4"/>
      <c r="E99" s="4"/>
      <c r="F99" s="4"/>
      <c r="G99" s="4"/>
    </row>
    <row r="100" spans="1:17">
      <c r="A100" s="49" t="s">
        <v>27</v>
      </c>
      <c r="B100" s="25" t="s">
        <v>16</v>
      </c>
      <c r="C100" s="3" t="s">
        <v>9</v>
      </c>
      <c r="D100" s="9">
        <f>D101+D102+D103+D104</f>
        <v>1650</v>
      </c>
      <c r="E100" s="9">
        <f>E101+E102+E103+E104</f>
        <v>1650</v>
      </c>
      <c r="F100" s="9">
        <v>0</v>
      </c>
      <c r="G100" s="9">
        <v>0</v>
      </c>
    </row>
    <row r="101" spans="1:17">
      <c r="A101" s="47"/>
      <c r="B101" s="26"/>
      <c r="C101" s="5" t="s">
        <v>11</v>
      </c>
      <c r="D101" s="9">
        <f>E101+F101+G101</f>
        <v>150</v>
      </c>
      <c r="E101" s="9">
        <v>150</v>
      </c>
      <c r="F101" s="9">
        <v>0</v>
      </c>
      <c r="G101" s="9">
        <v>0</v>
      </c>
    </row>
    <row r="102" spans="1:17">
      <c r="A102" s="47"/>
      <c r="B102" s="26"/>
      <c r="C102" s="5" t="s">
        <v>10</v>
      </c>
      <c r="D102" s="9">
        <f>E102+F102+G102</f>
        <v>1500</v>
      </c>
      <c r="E102" s="9">
        <v>1500</v>
      </c>
      <c r="F102" s="9">
        <v>0</v>
      </c>
      <c r="G102" s="9">
        <v>0</v>
      </c>
    </row>
    <row r="103" spans="1:17">
      <c r="A103" s="47"/>
      <c r="B103" s="26"/>
      <c r="C103" s="5" t="s">
        <v>12</v>
      </c>
      <c r="D103" s="4"/>
      <c r="E103" s="4"/>
      <c r="F103" s="4"/>
      <c r="G103" s="4"/>
    </row>
    <row r="104" spans="1:17" ht="72" customHeight="1">
      <c r="A104" s="48"/>
      <c r="B104" s="39"/>
      <c r="C104" s="8" t="s">
        <v>13</v>
      </c>
      <c r="D104" s="4"/>
      <c r="E104" s="4"/>
      <c r="F104" s="4"/>
      <c r="G104" s="4"/>
    </row>
    <row r="105" spans="1:17" s="7" customFormat="1">
      <c r="A105" s="30" t="s">
        <v>33</v>
      </c>
      <c r="B105" s="27" t="s">
        <v>17</v>
      </c>
      <c r="C105" s="3" t="s">
        <v>9</v>
      </c>
      <c r="D105" s="9">
        <f>D106+D107+D108+D109</f>
        <v>2870.4</v>
      </c>
      <c r="E105" s="9">
        <v>0</v>
      </c>
      <c r="F105" s="9">
        <v>2870.4</v>
      </c>
      <c r="G105" s="9">
        <v>0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>
      <c r="A106" s="31"/>
      <c r="B106" s="28"/>
      <c r="C106" s="5" t="s">
        <v>11</v>
      </c>
      <c r="D106" s="9">
        <f>G106+F106+E106</f>
        <v>2870.4</v>
      </c>
      <c r="E106" s="9">
        <v>0</v>
      </c>
      <c r="F106" s="9">
        <v>2870.4</v>
      </c>
      <c r="G106" s="9">
        <v>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>
      <c r="A107" s="31"/>
      <c r="B107" s="28"/>
      <c r="C107" s="5" t="s">
        <v>10</v>
      </c>
      <c r="D107" s="4"/>
      <c r="E107" s="4"/>
      <c r="F107" s="4"/>
      <c r="G107" s="4"/>
    </row>
    <row r="108" spans="1:17">
      <c r="A108" s="31"/>
      <c r="B108" s="28"/>
      <c r="C108" s="5" t="s">
        <v>12</v>
      </c>
      <c r="D108" s="4"/>
      <c r="E108" s="4"/>
      <c r="F108" s="4"/>
      <c r="G108" s="4"/>
    </row>
    <row r="109" spans="1:17">
      <c r="A109" s="32"/>
      <c r="B109" s="29"/>
      <c r="C109" s="5" t="s">
        <v>13</v>
      </c>
      <c r="D109" s="4"/>
      <c r="E109" s="4"/>
      <c r="F109" s="4"/>
      <c r="G109" s="4"/>
    </row>
    <row r="110" spans="1:17">
      <c r="A110" s="30" t="s">
        <v>34</v>
      </c>
      <c r="B110" s="27" t="s">
        <v>17</v>
      </c>
      <c r="C110" s="3" t="s">
        <v>9</v>
      </c>
      <c r="D110" s="9">
        <f>D111+D112+D113+D114</f>
        <v>2200</v>
      </c>
      <c r="E110" s="9">
        <v>0</v>
      </c>
      <c r="F110" s="9">
        <v>2200</v>
      </c>
      <c r="G110" s="9">
        <v>0</v>
      </c>
    </row>
    <row r="111" spans="1:17">
      <c r="A111" s="31"/>
      <c r="B111" s="28"/>
      <c r="C111" s="5" t="s">
        <v>11</v>
      </c>
      <c r="D111" s="9">
        <f>G111+F111+E111</f>
        <v>2200</v>
      </c>
      <c r="E111" s="9">
        <v>0</v>
      </c>
      <c r="F111" s="9">
        <v>2200</v>
      </c>
      <c r="G111" s="9">
        <v>0</v>
      </c>
    </row>
    <row r="112" spans="1:17">
      <c r="A112" s="31"/>
      <c r="B112" s="28"/>
      <c r="C112" s="5" t="s">
        <v>10</v>
      </c>
      <c r="D112" s="4"/>
      <c r="E112" s="4"/>
      <c r="F112" s="4"/>
      <c r="G112" s="4"/>
    </row>
    <row r="113" spans="1:7">
      <c r="A113" s="31"/>
      <c r="B113" s="28"/>
      <c r="C113" s="5" t="s">
        <v>12</v>
      </c>
      <c r="D113" s="4"/>
      <c r="E113" s="4"/>
      <c r="F113" s="4"/>
      <c r="G113" s="4"/>
    </row>
    <row r="114" spans="1:7">
      <c r="A114" s="32"/>
      <c r="B114" s="29"/>
      <c r="C114" s="5" t="s">
        <v>13</v>
      </c>
      <c r="D114" s="4"/>
      <c r="E114" s="4"/>
      <c r="F114" s="4"/>
      <c r="G114" s="4"/>
    </row>
    <row r="115" spans="1:7">
      <c r="A115" s="50" t="s">
        <v>35</v>
      </c>
      <c r="B115" s="25" t="s">
        <v>16</v>
      </c>
      <c r="C115" s="3" t="s">
        <v>9</v>
      </c>
      <c r="D115" s="9">
        <f>D116+D117+D118+D119</f>
        <v>500</v>
      </c>
      <c r="E115" s="9">
        <v>500</v>
      </c>
      <c r="F115" s="9">
        <v>0</v>
      </c>
      <c r="G115" s="9">
        <v>0</v>
      </c>
    </row>
    <row r="116" spans="1:7">
      <c r="A116" s="51"/>
      <c r="B116" s="26"/>
      <c r="C116" s="5" t="s">
        <v>11</v>
      </c>
      <c r="D116" s="9">
        <f>G116+F116+E116</f>
        <v>500</v>
      </c>
      <c r="E116" s="9">
        <v>500</v>
      </c>
      <c r="F116" s="9">
        <v>0</v>
      </c>
      <c r="G116" s="9">
        <v>0</v>
      </c>
    </row>
    <row r="117" spans="1:7">
      <c r="A117" s="51"/>
      <c r="B117" s="26"/>
      <c r="C117" s="5" t="s">
        <v>10</v>
      </c>
      <c r="D117" s="4"/>
      <c r="E117" s="4"/>
      <c r="F117" s="4"/>
      <c r="G117" s="4"/>
    </row>
    <row r="118" spans="1:7">
      <c r="A118" s="51"/>
      <c r="B118" s="26"/>
      <c r="C118" s="5" t="s">
        <v>12</v>
      </c>
      <c r="D118" s="4"/>
      <c r="E118" s="4"/>
      <c r="F118" s="4"/>
      <c r="G118" s="4"/>
    </row>
    <row r="119" spans="1:7">
      <c r="A119" s="52"/>
      <c r="B119" s="39"/>
      <c r="C119" s="5" t="s">
        <v>13</v>
      </c>
      <c r="D119" s="4"/>
      <c r="E119" s="4"/>
      <c r="F119" s="4"/>
      <c r="G119" s="4"/>
    </row>
    <row r="120" spans="1:7">
      <c r="A120" s="6"/>
      <c r="B120" s="6"/>
      <c r="C120" s="6"/>
      <c r="D120" s="6"/>
      <c r="E120" s="6"/>
      <c r="F120" s="6"/>
      <c r="G120" s="6"/>
    </row>
  </sheetData>
  <mergeCells count="43">
    <mergeCell ref="A110:A114"/>
    <mergeCell ref="B110:B114"/>
    <mergeCell ref="A115:A119"/>
    <mergeCell ref="B115:B119"/>
    <mergeCell ref="B100:B104"/>
    <mergeCell ref="A100:A104"/>
    <mergeCell ref="A90:A94"/>
    <mergeCell ref="B90:B94"/>
    <mergeCell ref="A105:A109"/>
    <mergeCell ref="B105:B109"/>
    <mergeCell ref="B80:B84"/>
    <mergeCell ref="A70:A84"/>
    <mergeCell ref="B85:B89"/>
    <mergeCell ref="A85:A89"/>
    <mergeCell ref="B95:B99"/>
    <mergeCell ref="A95:A99"/>
    <mergeCell ref="B50:B54"/>
    <mergeCell ref="B65:B69"/>
    <mergeCell ref="A65:A69"/>
    <mergeCell ref="B70:B74"/>
    <mergeCell ref="B75:B79"/>
    <mergeCell ref="B55:B59"/>
    <mergeCell ref="B60:B64"/>
    <mergeCell ref="A4:A24"/>
    <mergeCell ref="B25:B29"/>
    <mergeCell ref="B30:B34"/>
    <mergeCell ref="B35:B39"/>
    <mergeCell ref="A25:A39"/>
    <mergeCell ref="B9:G9"/>
    <mergeCell ref="B4:B8"/>
    <mergeCell ref="B10:B14"/>
    <mergeCell ref="B15:B19"/>
    <mergeCell ref="B20:B24"/>
    <mergeCell ref="B40:B44"/>
    <mergeCell ref="A40:A44"/>
    <mergeCell ref="B45:B49"/>
    <mergeCell ref="A45:A49"/>
    <mergeCell ref="A1:H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2019-01-10T05:44:42Z</dcterms:modified>
</cp:coreProperties>
</file>